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распределение по целевой" sheetId="1" r:id="rId1"/>
  </sheets>
  <definedNames>
    <definedName name="Excel_BuiltIn_Print_Titles_1">'распределение по целевой'!#REF!</definedName>
  </definedNames>
  <calcPr calcId="124519"/>
</workbook>
</file>

<file path=xl/calcChain.xml><?xml version="1.0" encoding="utf-8"?>
<calcChain xmlns="http://schemas.openxmlformats.org/spreadsheetml/2006/main">
  <c r="G18" i="1"/>
  <c r="G17" s="1"/>
  <c r="G16" s="1"/>
  <c r="F18"/>
  <c r="F17" s="1"/>
  <c r="G81"/>
  <c r="G58"/>
  <c r="G57" s="1"/>
  <c r="G56" s="1"/>
  <c r="F58"/>
  <c r="F81"/>
  <c r="F57" l="1"/>
  <c r="G91"/>
  <c r="F56"/>
  <c r="F16"/>
  <c r="F91" s="1"/>
</calcChain>
</file>

<file path=xl/sharedStrings.xml><?xml version="1.0" encoding="utf-8"?>
<sst xmlns="http://schemas.openxmlformats.org/spreadsheetml/2006/main" count="311" uniqueCount="176">
  <si>
    <t>тыс. руб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</si>
  <si>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</si>
  <si>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</si>
  <si>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</si>
  <si>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</si>
  <si>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</si>
  <si>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</si>
  <si>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</si>
  <si>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</si>
  <si>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</si>
  <si>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>6</t>
  </si>
  <si>
    <t>0100000</t>
  </si>
  <si>
    <t>0190000</t>
  </si>
  <si>
    <t>0199001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</si>
  <si>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</si>
  <si>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</si>
  <si>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</si>
  <si>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</si>
  <si>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</si>
  <si>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850</t>
  </si>
  <si>
    <t>0199002</t>
  </si>
  <si>
    <t>9</t>
  </si>
  <si>
    <t>10</t>
  </si>
  <si>
    <t>Дорожное хозяйство (дорожные фонды)</t>
  </si>
  <si>
    <t>0409</t>
  </si>
  <si>
    <t>11</t>
  </si>
  <si>
    <t>0199003</t>
  </si>
  <si>
    <t>12</t>
  </si>
  <si>
    <t>13</t>
  </si>
  <si>
    <t>Благоустройство</t>
  </si>
  <si>
    <t>0503</t>
  </si>
  <si>
    <t>14</t>
  </si>
  <si>
    <t>15</t>
  </si>
  <si>
    <t>16</t>
  </si>
  <si>
    <t>17</t>
  </si>
  <si>
    <t>18</t>
  </si>
  <si>
    <t>19</t>
  </si>
  <si>
    <t>0199367</t>
  </si>
  <si>
    <t>20</t>
  </si>
  <si>
    <t>21</t>
  </si>
  <si>
    <t>Другие общегосударственные вопросы</t>
  </si>
  <si>
    <t>0113</t>
  </si>
  <si>
    <t>22</t>
  </si>
  <si>
    <t>0200000</t>
  </si>
  <si>
    <t>23</t>
  </si>
  <si>
    <t>0290000</t>
  </si>
  <si>
    <t>24</t>
  </si>
  <si>
    <t>0299007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</si>
  <si>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</si>
  <si>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</si>
  <si>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</si>
  <si>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</si>
  <si>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</si>
  <si>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</si>
  <si>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</si>
  <si>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</si>
  <si>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</si>
  <si>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</si>
  <si>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</si>
  <si>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</si>
  <si>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</si>
  <si>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</si>
  <si>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</si>
  <si>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</si>
  <si>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</si>
  <si>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</si>
  <si>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</si>
  <si>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9200000</t>
  </si>
  <si>
    <t>33</t>
  </si>
  <si>
    <t>Функционирование Администрации Ельниковского сельсовета Иланского района Красноярского края</t>
  </si>
  <si>
    <t>9210000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</si>
  <si>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</si>
  <si>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</si>
  <si>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35</t>
  </si>
  <si>
    <t>36</t>
  </si>
  <si>
    <t>0104</t>
  </si>
  <si>
    <t>38</t>
  </si>
  <si>
    <t>39</t>
  </si>
  <si>
    <t>40</t>
  </si>
  <si>
    <t>41</t>
  </si>
  <si>
    <t>42</t>
  </si>
  <si>
    <t>43</t>
  </si>
  <si>
    <t>44</t>
  </si>
  <si>
    <t>45</t>
  </si>
  <si>
    <t>Резервные средства</t>
  </si>
  <si>
    <t>Резервные фонды</t>
  </si>
  <si>
    <t>0111</t>
  </si>
  <si>
    <t>46</t>
  </si>
  <si>
    <t>9400000</t>
  </si>
  <si>
    <t>47</t>
  </si>
  <si>
    <t>9410000</t>
  </si>
  <si>
    <t>48</t>
  </si>
  <si>
    <t>9415118</t>
  </si>
  <si>
    <t>49</t>
  </si>
  <si>
    <t>50</t>
  </si>
  <si>
    <t>Мобилизационная и вневойсковая подготовка</t>
  </si>
  <si>
    <t>0203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</si>
  <si>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</si>
  <si>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</si>
  <si>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</si>
  <si>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</si>
  <si>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</si>
  <si>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</si>
  <si>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</si>
  <si>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</si>
  <si>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</si>
  <si>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</si>
  <si>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</si>
  <si>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Уплата налогов ,  сборов и иных платежей</t>
  </si>
  <si>
    <t>62</t>
  </si>
  <si>
    <t>63</t>
  </si>
  <si>
    <t>64</t>
  </si>
  <si>
    <t>65</t>
  </si>
  <si>
    <t>66</t>
  </si>
  <si>
    <t>67</t>
  </si>
  <si>
    <t>9419121</t>
  </si>
  <si>
    <t>9219122</t>
  </si>
  <si>
    <t>9419082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</si>
  <si>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</si>
  <si>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</si>
  <si>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</si>
  <si>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</si>
  <si>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</si>
  <si>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</si>
  <si>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</si>
  <si>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</si>
  <si>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</si>
  <si>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37</t>
  </si>
  <si>
    <t>800</t>
  </si>
  <si>
    <t>Муниципальная программа "Благоустройство территории Ельниковского сельсовета"</t>
  </si>
  <si>
    <t>Основные мероприятия</t>
  </si>
  <si>
    <t>Осуществление мероприятий по противопожарной безопасности в рамках основных мероприятий муниципальной программы "Благоустройство территории Ельниковского сельсовета"</t>
  </si>
  <si>
    <t>Закупка товаров, работ и услуг для государственных (муниципальных) нужд</t>
  </si>
  <si>
    <t>200</t>
  </si>
  <si>
    <t>Обеспечение пожарной безопасности</t>
  </si>
  <si>
    <t>0300</t>
  </si>
  <si>
    <t>Иные бюджетные ассигнования</t>
  </si>
  <si>
    <t>Национальная экономика</t>
  </si>
  <si>
    <t>0400</t>
  </si>
  <si>
    <t>Содержание улично-дорожной сети в рамках основных мероприятий муниципальной программы "Благоустройство территории Ельниковского сельсовета"</t>
  </si>
  <si>
    <t>Проведение мероприятий по противодействию экстремистской и террористической деятельности в рамках основных мероприятий муниципальной программы "Благоустройство территории Ельниковского сельсовета"</t>
  </si>
  <si>
    <t>Жилищно-коммунальное хозяйство</t>
  </si>
  <si>
    <t>0500</t>
  </si>
  <si>
    <t>Муниципальная программа "Развитие культуры Ельниковского сельсовета"</t>
  </si>
  <si>
    <t xml:space="preserve">Обеспечение деятельности (оказание услуг) подведомственных учреждений в рамках основных мероприятий муниципальной программы "Развитие культуры Ельниковского сельсовета" </t>
  </si>
  <si>
    <t>Предоставление субсидий бюджетным, автономным учреждениям и иным некоммерческим организациям</t>
  </si>
  <si>
    <t>Культура, кинематография</t>
  </si>
  <si>
    <t>0800</t>
  </si>
  <si>
    <t>600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</si>
  <si>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</si>
  <si>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</si>
  <si>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</si>
  <si>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</si>
  <si>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</si>
  <si>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9419125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</si>
  <si>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</si>
  <si>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 Администрации Ельниковского сельсовета Иланского района Красноярского края в рамках непрограммных расходов Администрации Ельниковского сельсовета Иланского района Красноярского края</t>
  </si>
  <si>
    <t>Исполнение государственных пономочий по созданию и обеспечению деятельности административных комиссий в рамках непрограммных расходов  Администрации Ельниковского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</si>
  <si>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Ельниковского сельсовета Иланского района Красноярского края</t>
  </si>
  <si>
    <t>Национальная оборона</t>
  </si>
  <si>
    <t>0200</t>
  </si>
  <si>
    <t>Всего</t>
  </si>
  <si>
    <t>7</t>
  </si>
  <si>
    <t>8</t>
  </si>
  <si>
    <t>Сумма на 2016 год</t>
  </si>
  <si>
    <t>Сумма на 2017 год</t>
  </si>
  <si>
    <t>Условно-утвержденные расходы</t>
  </si>
  <si>
    <t>Реализация мероприятий по содержанию освещения улиц в рамках основных мероприятий муниципальной программы "Благоустройство територии Ельниковского сельсовета"</t>
  </si>
  <si>
    <t>№ строки</t>
  </si>
  <si>
    <t>Распределение бюджетных ассигнований по целевым статьям (муниципальным программам Ельниковского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                                                                                                               на 2016-2017 годы</t>
  </si>
  <si>
    <t>к решению сельского</t>
  </si>
  <si>
    <t xml:space="preserve">Совета депутатов </t>
  </si>
  <si>
    <t>от 26.12.2014г. № 48-122-р</t>
  </si>
  <si>
    <t>Приложение 9</t>
  </si>
  <si>
    <t>Приложение 10</t>
  </si>
  <si>
    <t>от 01.07.2015г № 56-141-р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</si>
</sst>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8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2" fillId="0" borderId="0" xfId="0" applyFont="1" applyFill="1"/>
    <xf numFmtId="0" fontId="2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 applyFill="1" applyAlignment="1">
      <alignment horizontal="right"/>
    </xf>
    <xf numFmtId="2" fontId="4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8" fillId="0" borderId="0" xfId="0" applyNumberFormat="1" applyFont="1"/>
    <xf numFmtId="2" fontId="8" fillId="0" borderId="3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/>
    <xf numFmtId="49" fontId="8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6" fillId="0" borderId="0" xfId="0" applyFont="1"/>
    <xf numFmtId="2" fontId="8" fillId="0" borderId="2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center"/>
    </xf>
    <xf numFmtId="0" fontId="6" fillId="0" borderId="2" xfId="0" applyFont="1" applyBorder="1"/>
    <xf numFmtId="0" fontId="8" fillId="0" borderId="2" xfId="0" applyFont="1" applyBorder="1"/>
    <xf numFmtId="2" fontId="8" fillId="0" borderId="2" xfId="0" applyNumberFormat="1" applyFont="1" applyBorder="1"/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/>
    <xf numFmtId="49" fontId="8" fillId="0" borderId="6" xfId="0" applyNumberFormat="1" applyFont="1" applyFill="1" applyBorder="1" applyAlignment="1">
      <alignment horizontal="center" vertical="top" wrapText="1"/>
    </xf>
    <xf numFmtId="2" fontId="8" fillId="0" borderId="6" xfId="0" applyNumberFormat="1" applyFont="1" applyFill="1" applyBorder="1" applyAlignment="1">
      <alignment horizontal="right" vertical="top" wrapText="1"/>
    </xf>
    <xf numFmtId="2" fontId="6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/>
    <xf numFmtId="49" fontId="4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2" fontId="6" fillId="0" borderId="7" xfId="0" applyNumberFormat="1" applyFont="1" applyFill="1" applyBorder="1" applyAlignment="1">
      <alignment vertical="top" wrapText="1"/>
    </xf>
    <xf numFmtId="2" fontId="6" fillId="0" borderId="8" xfId="0" applyNumberFormat="1" applyFont="1" applyFill="1" applyBorder="1" applyAlignment="1">
      <alignment vertical="top" wrapText="1"/>
    </xf>
    <xf numFmtId="2" fontId="6" fillId="0" borderId="4" xfId="0" applyNumberFormat="1" applyFont="1" applyFill="1" applyBorder="1" applyAlignment="1">
      <alignment vertical="top" wrapText="1"/>
    </xf>
    <xf numFmtId="2" fontId="6" fillId="0" borderId="9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wrapText="1"/>
    </xf>
    <xf numFmtId="49" fontId="7" fillId="0" borderId="4" xfId="0" applyNumberFormat="1" applyFont="1" applyFill="1" applyBorder="1" applyAlignment="1">
      <alignment vertical="top" wrapText="1"/>
    </xf>
    <xf numFmtId="0" fontId="6" fillId="0" borderId="4" xfId="1" applyFont="1" applyFill="1" applyBorder="1" applyAlignment="1">
      <alignment wrapText="1"/>
    </xf>
    <xf numFmtId="0" fontId="6" fillId="0" borderId="4" xfId="0" applyFont="1" applyFill="1" applyBorder="1"/>
    <xf numFmtId="0" fontId="6" fillId="0" borderId="4" xfId="0" applyFont="1" applyBorder="1"/>
    <xf numFmtId="0" fontId="7" fillId="0" borderId="5" xfId="0" applyFont="1" applyBorder="1"/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0" fontId="10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>
      <selection activeCell="D7" sqref="D7"/>
    </sheetView>
  </sheetViews>
  <sheetFormatPr defaultRowHeight="12.75"/>
  <cols>
    <col min="1" max="1" width="5.42578125" style="16" customWidth="1"/>
    <col min="2" max="2" width="49.85546875" style="28" customWidth="1"/>
    <col min="3" max="3" width="14.42578125" style="6" customWidth="1"/>
    <col min="4" max="4" width="9.28515625" style="16" customWidth="1"/>
    <col min="5" max="5" width="9.42578125" style="17" customWidth="1"/>
    <col min="6" max="6" width="11.140625" style="22" customWidth="1"/>
    <col min="7" max="7" width="11" style="5" customWidth="1"/>
    <col min="8" max="16384" width="9.140625" style="6"/>
  </cols>
  <sheetData>
    <row r="1" spans="1:9" ht="15">
      <c r="F1" s="62" t="s">
        <v>173</v>
      </c>
      <c r="G1" s="63"/>
    </row>
    <row r="2" spans="1:9" ht="15">
      <c r="F2" s="62" t="s">
        <v>170</v>
      </c>
      <c r="G2" s="63"/>
    </row>
    <row r="3" spans="1:9" ht="15">
      <c r="F3" s="62" t="s">
        <v>171</v>
      </c>
      <c r="G3" s="63"/>
    </row>
    <row r="4" spans="1:9" ht="15">
      <c r="F4" s="62" t="s">
        <v>175</v>
      </c>
      <c r="G4" s="63"/>
    </row>
    <row r="5" spans="1:9" ht="15">
      <c r="F5" s="62"/>
      <c r="G5" s="63"/>
    </row>
    <row r="6" spans="1:9" ht="15">
      <c r="F6" s="62" t="s">
        <v>174</v>
      </c>
      <c r="G6" s="63"/>
    </row>
    <row r="7" spans="1:9" ht="15">
      <c r="F7" s="62" t="s">
        <v>170</v>
      </c>
      <c r="G7" s="63"/>
    </row>
    <row r="8" spans="1:9" ht="15">
      <c r="F8" s="62" t="s">
        <v>171</v>
      </c>
      <c r="G8" s="63"/>
    </row>
    <row r="9" spans="1:9" ht="15">
      <c r="F9" s="62" t="s">
        <v>172</v>
      </c>
      <c r="G9" s="63"/>
    </row>
    <row r="11" spans="1:9" s="5" customFormat="1" ht="63" customHeight="1">
      <c r="A11" s="67" t="s">
        <v>169</v>
      </c>
      <c r="B11" s="67"/>
      <c r="C11" s="67"/>
      <c r="D11" s="67"/>
      <c r="E11" s="67"/>
      <c r="F11" s="67"/>
      <c r="G11" s="67"/>
      <c r="H11" s="6"/>
      <c r="I11" s="6"/>
    </row>
    <row r="12" spans="1:9" s="5" customFormat="1" ht="17.25" customHeight="1">
      <c r="A12" s="64"/>
      <c r="B12" s="64"/>
      <c r="C12" s="64"/>
      <c r="D12" s="64"/>
      <c r="E12" s="64"/>
      <c r="F12" s="64"/>
      <c r="H12" s="6"/>
      <c r="I12" s="6"/>
    </row>
    <row r="13" spans="1:9" s="5" customFormat="1" ht="11.25" customHeight="1">
      <c r="A13" s="7"/>
      <c r="B13" s="2"/>
      <c r="C13" s="1"/>
      <c r="D13" s="7"/>
      <c r="E13" s="8"/>
      <c r="F13" s="18"/>
      <c r="G13" s="18" t="s">
        <v>0</v>
      </c>
      <c r="H13" s="6"/>
      <c r="I13" s="6"/>
    </row>
    <row r="14" spans="1:9" s="5" customFormat="1" ht="62.25" customHeight="1">
      <c r="A14" s="60" t="s">
        <v>168</v>
      </c>
      <c r="B14" s="44" t="s">
        <v>1</v>
      </c>
      <c r="C14" s="9" t="s">
        <v>2</v>
      </c>
      <c r="D14" s="9" t="s">
        <v>3</v>
      </c>
      <c r="E14" s="9" t="s">
        <v>4</v>
      </c>
      <c r="F14" s="19" t="s">
        <v>164</v>
      </c>
      <c r="G14" s="19" t="s">
        <v>165</v>
      </c>
      <c r="H14" s="6"/>
      <c r="I14" s="6"/>
    </row>
    <row r="15" spans="1:9" s="5" customFormat="1">
      <c r="A15" s="61" t="s">
        <v>5</v>
      </c>
      <c r="B15" s="45" t="s">
        <v>6</v>
      </c>
      <c r="C15" s="10" t="s">
        <v>7</v>
      </c>
      <c r="D15" s="10" t="s">
        <v>8</v>
      </c>
      <c r="E15" s="10" t="s">
        <v>9</v>
      </c>
      <c r="F15" s="37" t="s">
        <v>10</v>
      </c>
      <c r="G15" s="37" t="s">
        <v>162</v>
      </c>
      <c r="H15" s="6"/>
      <c r="I15" s="6"/>
    </row>
    <row r="16" spans="1:9" s="5" customFormat="1" ht="24">
      <c r="A16" s="26" t="s">
        <v>5</v>
      </c>
      <c r="B16" s="27" t="s">
        <v>129</v>
      </c>
      <c r="C16" s="14" t="s">
        <v>11</v>
      </c>
      <c r="D16" s="14"/>
      <c r="E16" s="14"/>
      <c r="F16" s="21">
        <f>F17</f>
        <v>366</v>
      </c>
      <c r="G16" s="21">
        <f>G17</f>
        <v>326</v>
      </c>
      <c r="H16" s="6"/>
      <c r="I16" s="6"/>
    </row>
    <row r="17" spans="1:9" s="5" customFormat="1">
      <c r="A17" s="26" t="s">
        <v>6</v>
      </c>
      <c r="B17" s="46" t="s">
        <v>130</v>
      </c>
      <c r="C17" s="11" t="s">
        <v>12</v>
      </c>
      <c r="D17" s="11"/>
      <c r="E17" s="11"/>
      <c r="F17" s="20">
        <f>F18+F27+F32+F37</f>
        <v>366</v>
      </c>
      <c r="G17" s="20">
        <f>G18+G27+G32+G37</f>
        <v>326</v>
      </c>
      <c r="H17" s="6"/>
      <c r="I17" s="6"/>
    </row>
    <row r="18" spans="1:9" s="5" customFormat="1" ht="36">
      <c r="A18" s="26" t="s">
        <v>7</v>
      </c>
      <c r="B18" s="47" t="s">
        <v>131</v>
      </c>
      <c r="C18" s="11" t="s">
        <v>13</v>
      </c>
      <c r="D18" s="11"/>
      <c r="E18" s="11"/>
      <c r="F18" s="20">
        <f>F19+F23</f>
        <v>13.9</v>
      </c>
      <c r="G18" s="20">
        <f>G19+G23</f>
        <v>13.9</v>
      </c>
      <c r="H18" s="6"/>
      <c r="I18" s="6"/>
    </row>
    <row r="19" spans="1:9" s="5" customFormat="1" ht="24">
      <c r="A19" s="26" t="s">
        <v>8</v>
      </c>
      <c r="B19" s="48" t="s">
        <v>132</v>
      </c>
      <c r="C19" s="11" t="s">
        <v>13</v>
      </c>
      <c r="D19" s="11" t="s">
        <v>133</v>
      </c>
      <c r="E19" s="11"/>
      <c r="F19" s="20">
        <v>0.9</v>
      </c>
      <c r="G19" s="20">
        <v>0.9</v>
      </c>
      <c r="H19" s="6"/>
      <c r="I19" s="6"/>
    </row>
    <row r="20" spans="1:9" s="5" customFormat="1" ht="24">
      <c r="A20" s="26" t="s">
        <v>9</v>
      </c>
      <c r="B20" s="48" t="s">
        <v>14</v>
      </c>
      <c r="C20" s="11" t="s">
        <v>13</v>
      </c>
      <c r="D20" s="11" t="s">
        <v>17</v>
      </c>
      <c r="E20" s="11"/>
      <c r="F20" s="20">
        <v>0.9</v>
      </c>
      <c r="G20" s="20">
        <v>0.9</v>
      </c>
      <c r="H20" s="6"/>
      <c r="I20" s="6"/>
    </row>
    <row r="21" spans="1:9" s="5" customFormat="1">
      <c r="A21" s="26" t="s">
        <v>10</v>
      </c>
      <c r="B21" s="48" t="s">
        <v>134</v>
      </c>
      <c r="C21" s="11" t="s">
        <v>13</v>
      </c>
      <c r="D21" s="11" t="s">
        <v>17</v>
      </c>
      <c r="E21" s="11" t="s">
        <v>15</v>
      </c>
      <c r="F21" s="20">
        <v>0.9</v>
      </c>
      <c r="G21" s="20">
        <v>0.9</v>
      </c>
      <c r="H21" s="6"/>
      <c r="I21" s="6"/>
    </row>
    <row r="22" spans="1:9" s="5" customFormat="1">
      <c r="A22" s="26" t="s">
        <v>162</v>
      </c>
      <c r="B22" s="48" t="s">
        <v>16</v>
      </c>
      <c r="C22" s="11" t="s">
        <v>13</v>
      </c>
      <c r="D22" s="11" t="s">
        <v>17</v>
      </c>
      <c r="E22" s="11" t="s">
        <v>135</v>
      </c>
      <c r="F22" s="20">
        <v>0.9</v>
      </c>
      <c r="G22" s="20">
        <v>0.9</v>
      </c>
      <c r="H22" s="6"/>
      <c r="I22" s="6"/>
    </row>
    <row r="23" spans="1:9" s="5" customFormat="1">
      <c r="A23" s="26" t="s">
        <v>163</v>
      </c>
      <c r="B23" s="48" t="s">
        <v>136</v>
      </c>
      <c r="C23" s="11" t="s">
        <v>13</v>
      </c>
      <c r="D23" s="11" t="s">
        <v>128</v>
      </c>
      <c r="E23" s="11"/>
      <c r="F23" s="20">
        <v>13</v>
      </c>
      <c r="G23" s="20">
        <v>13</v>
      </c>
      <c r="H23" s="6"/>
      <c r="I23" s="6"/>
    </row>
    <row r="24" spans="1:9" s="5" customFormat="1">
      <c r="A24" s="26" t="s">
        <v>21</v>
      </c>
      <c r="B24" s="48" t="s">
        <v>108</v>
      </c>
      <c r="C24" s="11" t="s">
        <v>13</v>
      </c>
      <c r="D24" s="11" t="s">
        <v>19</v>
      </c>
      <c r="E24" s="11"/>
      <c r="F24" s="20">
        <v>13</v>
      </c>
      <c r="G24" s="20">
        <v>13</v>
      </c>
      <c r="H24" s="6"/>
      <c r="I24" s="6"/>
    </row>
    <row r="25" spans="1:9" s="5" customFormat="1">
      <c r="A25" s="26" t="s">
        <v>22</v>
      </c>
      <c r="B25" s="48" t="s">
        <v>134</v>
      </c>
      <c r="C25" s="11" t="s">
        <v>13</v>
      </c>
      <c r="D25" s="11" t="s">
        <v>19</v>
      </c>
      <c r="E25" s="11" t="s">
        <v>15</v>
      </c>
      <c r="F25" s="20">
        <v>13</v>
      </c>
      <c r="G25" s="20">
        <v>13</v>
      </c>
      <c r="H25" s="6"/>
      <c r="I25" s="6"/>
    </row>
    <row r="26" spans="1:9" s="5" customFormat="1">
      <c r="A26" s="26" t="s">
        <v>25</v>
      </c>
      <c r="B26" s="49" t="s">
        <v>16</v>
      </c>
      <c r="C26" s="11" t="s">
        <v>13</v>
      </c>
      <c r="D26" s="11" t="s">
        <v>19</v>
      </c>
      <c r="E26" s="11" t="s">
        <v>135</v>
      </c>
      <c r="F26" s="20">
        <v>13</v>
      </c>
      <c r="G26" s="20">
        <v>13</v>
      </c>
      <c r="H26" s="6"/>
      <c r="I26" s="6"/>
    </row>
    <row r="27" spans="1:9" s="5" customFormat="1" ht="36">
      <c r="A27" s="26" t="s">
        <v>27</v>
      </c>
      <c r="B27" s="50" t="s">
        <v>139</v>
      </c>
      <c r="C27" s="11" t="s">
        <v>20</v>
      </c>
      <c r="D27" s="11"/>
      <c r="E27" s="11"/>
      <c r="F27" s="20">
        <v>200</v>
      </c>
      <c r="G27" s="20">
        <v>160</v>
      </c>
      <c r="H27" s="6"/>
      <c r="I27" s="6"/>
    </row>
    <row r="28" spans="1:9" s="5" customFormat="1" ht="24">
      <c r="A28" s="26" t="s">
        <v>28</v>
      </c>
      <c r="B28" s="48" t="s">
        <v>132</v>
      </c>
      <c r="C28" s="11" t="s">
        <v>20</v>
      </c>
      <c r="D28" s="11" t="s">
        <v>133</v>
      </c>
      <c r="E28" s="11"/>
      <c r="F28" s="20">
        <v>200</v>
      </c>
      <c r="G28" s="20">
        <v>160</v>
      </c>
      <c r="H28" s="6"/>
      <c r="I28" s="6"/>
    </row>
    <row r="29" spans="1:9" s="5" customFormat="1" ht="24">
      <c r="A29" s="26" t="s">
        <v>31</v>
      </c>
      <c r="B29" s="48" t="s">
        <v>14</v>
      </c>
      <c r="C29" s="11" t="s">
        <v>20</v>
      </c>
      <c r="D29" s="11" t="s">
        <v>17</v>
      </c>
      <c r="E29" s="11"/>
      <c r="F29" s="20">
        <v>200</v>
      </c>
      <c r="G29" s="20">
        <v>160</v>
      </c>
      <c r="H29" s="6"/>
      <c r="I29" s="6"/>
    </row>
    <row r="30" spans="1:9" s="5" customFormat="1">
      <c r="A30" s="26" t="s">
        <v>32</v>
      </c>
      <c r="B30" s="48" t="s">
        <v>23</v>
      </c>
      <c r="C30" s="11" t="s">
        <v>20</v>
      </c>
      <c r="D30" s="11" t="s">
        <v>17</v>
      </c>
      <c r="E30" s="11" t="s">
        <v>24</v>
      </c>
      <c r="F30" s="20">
        <v>200</v>
      </c>
      <c r="G30" s="20">
        <v>160</v>
      </c>
      <c r="H30" s="6"/>
      <c r="I30" s="6"/>
    </row>
    <row r="31" spans="1:9" s="5" customFormat="1">
      <c r="A31" s="26" t="s">
        <v>33</v>
      </c>
      <c r="B31" s="49" t="s">
        <v>137</v>
      </c>
      <c r="C31" s="15" t="s">
        <v>20</v>
      </c>
      <c r="D31" s="15" t="s">
        <v>17</v>
      </c>
      <c r="E31" s="15" t="s">
        <v>138</v>
      </c>
      <c r="F31" s="23">
        <v>200</v>
      </c>
      <c r="G31" s="23">
        <v>160</v>
      </c>
      <c r="H31" s="6"/>
      <c r="I31" s="6"/>
    </row>
    <row r="32" spans="1:9" s="5" customFormat="1" ht="36">
      <c r="A32" s="26" t="s">
        <v>34</v>
      </c>
      <c r="B32" s="50" t="s">
        <v>167</v>
      </c>
      <c r="C32" s="26" t="s">
        <v>26</v>
      </c>
      <c r="D32" s="26"/>
      <c r="E32" s="26"/>
      <c r="F32" s="29">
        <v>150</v>
      </c>
      <c r="G32" s="29">
        <v>150</v>
      </c>
      <c r="H32" s="6"/>
      <c r="I32" s="6"/>
    </row>
    <row r="33" spans="1:9" s="5" customFormat="1" ht="24">
      <c r="A33" s="26" t="s">
        <v>35</v>
      </c>
      <c r="B33" s="50" t="s">
        <v>132</v>
      </c>
      <c r="C33" s="26" t="s">
        <v>26</v>
      </c>
      <c r="D33" s="26" t="s">
        <v>133</v>
      </c>
      <c r="E33" s="26"/>
      <c r="F33" s="29">
        <v>150</v>
      </c>
      <c r="G33" s="29">
        <v>150</v>
      </c>
      <c r="H33" s="6"/>
      <c r="I33" s="6"/>
    </row>
    <row r="34" spans="1:9" s="5" customFormat="1" ht="24">
      <c r="A34" s="26" t="s">
        <v>36</v>
      </c>
      <c r="B34" s="50" t="s">
        <v>14</v>
      </c>
      <c r="C34" s="26" t="s">
        <v>26</v>
      </c>
      <c r="D34" s="26" t="s">
        <v>17</v>
      </c>
      <c r="E34" s="26"/>
      <c r="F34" s="29">
        <v>150</v>
      </c>
      <c r="G34" s="29">
        <v>150</v>
      </c>
      <c r="H34" s="6"/>
      <c r="I34" s="6"/>
    </row>
    <row r="35" spans="1:9" s="5" customFormat="1">
      <c r="A35" s="26" t="s">
        <v>38</v>
      </c>
      <c r="B35" s="50" t="s">
        <v>29</v>
      </c>
      <c r="C35" s="26" t="s">
        <v>26</v>
      </c>
      <c r="D35" s="26" t="s">
        <v>17</v>
      </c>
      <c r="E35" s="26" t="s">
        <v>30</v>
      </c>
      <c r="F35" s="29">
        <v>150</v>
      </c>
      <c r="G35" s="29">
        <v>150</v>
      </c>
      <c r="H35" s="6"/>
      <c r="I35" s="6"/>
    </row>
    <row r="36" spans="1:9" s="5" customFormat="1">
      <c r="A36" s="26" t="s">
        <v>39</v>
      </c>
      <c r="B36" s="50" t="s">
        <v>141</v>
      </c>
      <c r="C36" s="26" t="s">
        <v>26</v>
      </c>
      <c r="D36" s="26" t="s">
        <v>17</v>
      </c>
      <c r="E36" s="26" t="s">
        <v>142</v>
      </c>
      <c r="F36" s="29">
        <v>150</v>
      </c>
      <c r="G36" s="29">
        <v>150</v>
      </c>
      <c r="H36" s="6"/>
      <c r="I36" s="6"/>
    </row>
    <row r="37" spans="1:9" s="5" customFormat="1" ht="48">
      <c r="A37" s="26" t="s">
        <v>42</v>
      </c>
      <c r="B37" s="51" t="s">
        <v>140</v>
      </c>
      <c r="C37" s="39" t="s">
        <v>37</v>
      </c>
      <c r="D37" s="39"/>
      <c r="E37" s="39"/>
      <c r="F37" s="40">
        <v>2.1</v>
      </c>
      <c r="G37" s="40">
        <v>2.1</v>
      </c>
      <c r="H37" s="6"/>
      <c r="I37" s="6"/>
    </row>
    <row r="38" spans="1:9" s="5" customFormat="1" ht="24">
      <c r="A38" s="26" t="s">
        <v>44</v>
      </c>
      <c r="B38" s="50" t="s">
        <v>132</v>
      </c>
      <c r="C38" s="26" t="s">
        <v>37</v>
      </c>
      <c r="D38" s="26" t="s">
        <v>133</v>
      </c>
      <c r="E38" s="26"/>
      <c r="F38" s="29">
        <v>2.1</v>
      </c>
      <c r="G38" s="29">
        <v>2.1</v>
      </c>
      <c r="H38" s="6"/>
      <c r="I38" s="6"/>
    </row>
    <row r="39" spans="1:9" s="5" customFormat="1" ht="24">
      <c r="A39" s="26" t="s">
        <v>46</v>
      </c>
      <c r="B39" s="50" t="s">
        <v>14</v>
      </c>
      <c r="C39" s="26" t="s">
        <v>37</v>
      </c>
      <c r="D39" s="26" t="s">
        <v>17</v>
      </c>
      <c r="E39" s="26"/>
      <c r="F39" s="29">
        <v>2.1</v>
      </c>
      <c r="G39" s="29">
        <v>2.1</v>
      </c>
      <c r="H39" s="6"/>
      <c r="I39" s="6"/>
    </row>
    <row r="40" spans="1:9" s="5" customFormat="1">
      <c r="A40" s="26" t="s">
        <v>48</v>
      </c>
      <c r="B40" s="50" t="s">
        <v>23</v>
      </c>
      <c r="C40" s="26" t="s">
        <v>37</v>
      </c>
      <c r="D40" s="26" t="s">
        <v>17</v>
      </c>
      <c r="E40" s="26" t="s">
        <v>24</v>
      </c>
      <c r="F40" s="29">
        <v>2.1</v>
      </c>
      <c r="G40" s="29">
        <v>2.1</v>
      </c>
      <c r="H40" s="6"/>
      <c r="I40" s="6"/>
    </row>
    <row r="41" spans="1:9" s="5" customFormat="1">
      <c r="A41" s="26" t="s">
        <v>51</v>
      </c>
      <c r="B41" s="50" t="s">
        <v>137</v>
      </c>
      <c r="C41" s="26" t="s">
        <v>37</v>
      </c>
      <c r="D41" s="26" t="s">
        <v>17</v>
      </c>
      <c r="E41" s="26" t="s">
        <v>138</v>
      </c>
      <c r="F41" s="29">
        <v>2.1</v>
      </c>
      <c r="G41" s="29">
        <v>2.1</v>
      </c>
      <c r="H41" s="6"/>
      <c r="I41" s="6"/>
    </row>
    <row r="42" spans="1:9" s="13" customFormat="1" ht="24.75" customHeight="1">
      <c r="A42" s="26" t="s">
        <v>54</v>
      </c>
      <c r="B42" s="52" t="s">
        <v>143</v>
      </c>
      <c r="C42" s="30" t="s">
        <v>43</v>
      </c>
      <c r="D42" s="30"/>
      <c r="E42" s="26"/>
      <c r="F42" s="32">
        <v>1992.8</v>
      </c>
      <c r="G42" s="32">
        <v>1863.15</v>
      </c>
      <c r="H42" s="12"/>
      <c r="I42" s="12"/>
    </row>
    <row r="43" spans="1:9" s="13" customFormat="1">
      <c r="A43" s="26" t="s">
        <v>56</v>
      </c>
      <c r="B43" s="50" t="s">
        <v>130</v>
      </c>
      <c r="C43" s="26" t="s">
        <v>45</v>
      </c>
      <c r="D43" s="30"/>
      <c r="E43" s="26"/>
      <c r="F43" s="29">
        <v>1992.8</v>
      </c>
      <c r="G43" s="29">
        <v>1863.15</v>
      </c>
      <c r="H43" s="12"/>
      <c r="I43" s="12"/>
    </row>
    <row r="44" spans="1:9" s="5" customFormat="1" ht="45.75" customHeight="1">
      <c r="A44" s="26" t="s">
        <v>58</v>
      </c>
      <c r="B44" s="53" t="s">
        <v>144</v>
      </c>
      <c r="C44" s="24" t="s">
        <v>47</v>
      </c>
      <c r="D44" s="26"/>
      <c r="E44" s="26"/>
      <c r="F44" s="29">
        <v>1992.8</v>
      </c>
      <c r="G44" s="29">
        <v>1863.15</v>
      </c>
      <c r="H44" s="6"/>
      <c r="I44" s="6"/>
    </row>
    <row r="45" spans="1:9" s="5" customFormat="1" ht="26.25" customHeight="1">
      <c r="A45" s="26" t="s">
        <v>60</v>
      </c>
      <c r="B45" s="50" t="s">
        <v>145</v>
      </c>
      <c r="C45" s="24" t="s">
        <v>47</v>
      </c>
      <c r="D45" s="26" t="s">
        <v>148</v>
      </c>
      <c r="E45" s="26"/>
      <c r="F45" s="29">
        <v>1992.8</v>
      </c>
      <c r="G45" s="29">
        <v>1863.15</v>
      </c>
      <c r="H45" s="6"/>
      <c r="I45" s="6"/>
    </row>
    <row r="46" spans="1:9" s="12" customFormat="1" ht="14.25" customHeight="1">
      <c r="A46" s="26" t="s">
        <v>63</v>
      </c>
      <c r="B46" s="50" t="s">
        <v>49</v>
      </c>
      <c r="C46" s="24" t="s">
        <v>47</v>
      </c>
      <c r="D46" s="26" t="s">
        <v>50</v>
      </c>
      <c r="E46" s="26"/>
      <c r="F46" s="29">
        <v>1992.8</v>
      </c>
      <c r="G46" s="29">
        <v>1863.15</v>
      </c>
    </row>
    <row r="47" spans="1:9" s="12" customFormat="1" ht="16.5" customHeight="1">
      <c r="A47" s="26" t="s">
        <v>65</v>
      </c>
      <c r="B47" s="54" t="s">
        <v>52</v>
      </c>
      <c r="C47" s="24" t="s">
        <v>47</v>
      </c>
      <c r="D47" s="26" t="s">
        <v>50</v>
      </c>
      <c r="E47" s="26" t="s">
        <v>53</v>
      </c>
      <c r="F47" s="29">
        <v>1992.8</v>
      </c>
      <c r="G47" s="29">
        <v>1863.15</v>
      </c>
    </row>
    <row r="48" spans="1:9" s="12" customFormat="1" ht="15" customHeight="1">
      <c r="A48" s="26" t="s">
        <v>68</v>
      </c>
      <c r="B48" s="50" t="s">
        <v>146</v>
      </c>
      <c r="C48" s="24" t="s">
        <v>47</v>
      </c>
      <c r="D48" s="26" t="s">
        <v>50</v>
      </c>
      <c r="E48" s="26" t="s">
        <v>147</v>
      </c>
      <c r="F48" s="29">
        <v>1992.8</v>
      </c>
      <c r="G48" s="29">
        <v>1863.15</v>
      </c>
    </row>
    <row r="49" spans="1:9" s="12" customFormat="1" ht="15" customHeight="1">
      <c r="A49" s="26" t="s">
        <v>71</v>
      </c>
      <c r="B49" s="52" t="s">
        <v>55</v>
      </c>
      <c r="C49" s="31" t="s">
        <v>67</v>
      </c>
      <c r="D49" s="30"/>
      <c r="E49" s="30"/>
      <c r="F49" s="32">
        <v>482.7</v>
      </c>
      <c r="G49" s="32">
        <v>482.7</v>
      </c>
    </row>
    <row r="50" spans="1:9" s="12" customFormat="1" ht="17.25" customHeight="1">
      <c r="A50" s="26" t="s">
        <v>73</v>
      </c>
      <c r="B50" s="53" t="s">
        <v>57</v>
      </c>
      <c r="C50" s="24" t="s">
        <v>70</v>
      </c>
      <c r="D50" s="26"/>
      <c r="E50" s="26"/>
      <c r="F50" s="29">
        <v>482.7</v>
      </c>
      <c r="G50" s="29">
        <v>482.7</v>
      </c>
    </row>
    <row r="51" spans="1:9" s="12" customFormat="1" ht="24" customHeight="1">
      <c r="A51" s="26" t="s">
        <v>74</v>
      </c>
      <c r="B51" s="53" t="s">
        <v>59</v>
      </c>
      <c r="C51" s="24" t="s">
        <v>116</v>
      </c>
      <c r="D51" s="30"/>
      <c r="E51" s="26"/>
      <c r="F51" s="29">
        <v>482.7</v>
      </c>
      <c r="G51" s="29">
        <v>482.7</v>
      </c>
    </row>
    <row r="52" spans="1:9" s="12" customFormat="1" ht="24" customHeight="1">
      <c r="A52" s="26" t="s">
        <v>127</v>
      </c>
      <c r="B52" s="50" t="s">
        <v>149</v>
      </c>
      <c r="C52" s="24" t="s">
        <v>116</v>
      </c>
      <c r="D52" s="26" t="s">
        <v>150</v>
      </c>
      <c r="E52" s="26"/>
      <c r="F52" s="29">
        <v>482.7</v>
      </c>
      <c r="G52" s="29">
        <v>482.7</v>
      </c>
    </row>
    <row r="53" spans="1:9" ht="27" customHeight="1">
      <c r="A53" s="26" t="s">
        <v>76</v>
      </c>
      <c r="B53" s="50" t="s">
        <v>61</v>
      </c>
      <c r="C53" s="24" t="s">
        <v>116</v>
      </c>
      <c r="D53" s="26" t="s">
        <v>62</v>
      </c>
      <c r="E53" s="26"/>
      <c r="F53" s="29">
        <v>482.7</v>
      </c>
      <c r="G53" s="29">
        <v>482.7</v>
      </c>
    </row>
    <row r="54" spans="1:9" ht="24.75" customHeight="1">
      <c r="A54" s="26" t="s">
        <v>77</v>
      </c>
      <c r="B54" s="53" t="s">
        <v>151</v>
      </c>
      <c r="C54" s="24" t="s">
        <v>116</v>
      </c>
      <c r="D54" s="26" t="s">
        <v>62</v>
      </c>
      <c r="E54" s="26" t="s">
        <v>64</v>
      </c>
      <c r="F54" s="29">
        <v>482.7</v>
      </c>
      <c r="G54" s="29">
        <v>482.7</v>
      </c>
    </row>
    <row r="55" spans="1:9" ht="14.25" customHeight="1">
      <c r="A55" s="26" t="s">
        <v>78</v>
      </c>
      <c r="B55" s="50" t="s">
        <v>153</v>
      </c>
      <c r="C55" s="24" t="s">
        <v>116</v>
      </c>
      <c r="D55" s="26" t="s">
        <v>62</v>
      </c>
      <c r="E55" s="26" t="s">
        <v>152</v>
      </c>
      <c r="F55" s="29">
        <v>482.7</v>
      </c>
      <c r="G55" s="29">
        <v>482.7</v>
      </c>
    </row>
    <row r="56" spans="1:9" ht="13.5" customHeight="1">
      <c r="A56" s="26" t="s">
        <v>79</v>
      </c>
      <c r="B56" s="55" t="s">
        <v>66</v>
      </c>
      <c r="C56" s="24" t="s">
        <v>88</v>
      </c>
      <c r="D56" s="26"/>
      <c r="E56" s="26"/>
      <c r="F56" s="32">
        <f>F57</f>
        <v>2085.1099999999997</v>
      </c>
      <c r="G56" s="32">
        <f>G57</f>
        <v>2360.44</v>
      </c>
    </row>
    <row r="57" spans="1:9" ht="27" customHeight="1">
      <c r="A57" s="26" t="s">
        <v>80</v>
      </c>
      <c r="B57" s="53" t="s">
        <v>69</v>
      </c>
      <c r="C57" s="24" t="s">
        <v>90</v>
      </c>
      <c r="D57" s="26"/>
      <c r="E57" s="26"/>
      <c r="F57" s="29">
        <f>F58+F71+F76+F81</f>
        <v>2085.1099999999997</v>
      </c>
      <c r="G57" s="29">
        <f>G58+G71+G76+G81</f>
        <v>2360.44</v>
      </c>
    </row>
    <row r="58" spans="1:9" ht="27" customHeight="1">
      <c r="A58" s="26" t="s">
        <v>81</v>
      </c>
      <c r="B58" s="53" t="s">
        <v>72</v>
      </c>
      <c r="C58" s="24" t="s">
        <v>115</v>
      </c>
      <c r="D58" s="26"/>
      <c r="E58" s="26"/>
      <c r="F58" s="29">
        <f>F59+F63+F67</f>
        <v>1992.5</v>
      </c>
      <c r="G58" s="29">
        <f>G59+G63+G67</f>
        <v>2271.8000000000002</v>
      </c>
    </row>
    <row r="59" spans="1:9" ht="27" customHeight="1">
      <c r="A59" s="26" t="s">
        <v>82</v>
      </c>
      <c r="B59" s="50" t="s">
        <v>149</v>
      </c>
      <c r="C59" s="24" t="s">
        <v>115</v>
      </c>
      <c r="D59" s="26" t="s">
        <v>150</v>
      </c>
      <c r="E59" s="26"/>
      <c r="F59" s="29">
        <v>1493.3</v>
      </c>
      <c r="G59" s="29">
        <v>1493.3</v>
      </c>
    </row>
    <row r="60" spans="1:9" ht="27" customHeight="1">
      <c r="A60" s="26" t="s">
        <v>83</v>
      </c>
      <c r="B60" s="50" t="s">
        <v>61</v>
      </c>
      <c r="C60" s="24" t="s">
        <v>115</v>
      </c>
      <c r="D60" s="26" t="s">
        <v>62</v>
      </c>
      <c r="E60" s="26"/>
      <c r="F60" s="29">
        <v>1493.3</v>
      </c>
      <c r="G60" s="29">
        <v>1496.3</v>
      </c>
    </row>
    <row r="61" spans="1:9" ht="36" customHeight="1">
      <c r="A61" s="26" t="s">
        <v>87</v>
      </c>
      <c r="B61" s="56" t="s">
        <v>155</v>
      </c>
      <c r="C61" s="24" t="s">
        <v>115</v>
      </c>
      <c r="D61" s="26" t="s">
        <v>62</v>
      </c>
      <c r="E61" s="26" t="s">
        <v>75</v>
      </c>
      <c r="F61" s="29">
        <v>1493.3</v>
      </c>
      <c r="G61" s="29">
        <v>1496.3</v>
      </c>
    </row>
    <row r="62" spans="1:9" ht="15.75" customHeight="1">
      <c r="A62" s="26" t="s">
        <v>89</v>
      </c>
      <c r="B62" s="56" t="s">
        <v>153</v>
      </c>
      <c r="C62" s="24" t="s">
        <v>115</v>
      </c>
      <c r="D62" s="26" t="s">
        <v>62</v>
      </c>
      <c r="E62" s="26" t="s">
        <v>152</v>
      </c>
      <c r="F62" s="29">
        <v>1493.3</v>
      </c>
      <c r="G62" s="29">
        <v>1496.3</v>
      </c>
    </row>
    <row r="63" spans="1:9" ht="27" customHeight="1">
      <c r="A63" s="26" t="s">
        <v>91</v>
      </c>
      <c r="B63" s="50" t="s">
        <v>132</v>
      </c>
      <c r="C63" s="24" t="s">
        <v>115</v>
      </c>
      <c r="D63" s="26" t="s">
        <v>133</v>
      </c>
      <c r="E63" s="26"/>
      <c r="F63" s="29">
        <v>469.2</v>
      </c>
      <c r="G63" s="29">
        <v>748.5</v>
      </c>
    </row>
    <row r="64" spans="1:9" s="5" customFormat="1" ht="24">
      <c r="A64" s="26" t="s">
        <v>93</v>
      </c>
      <c r="B64" s="50" t="s">
        <v>14</v>
      </c>
      <c r="C64" s="24" t="s">
        <v>115</v>
      </c>
      <c r="D64" s="3">
        <v>240</v>
      </c>
      <c r="E64" s="4"/>
      <c r="F64" s="29">
        <v>469.2</v>
      </c>
      <c r="G64" s="29">
        <v>748.5</v>
      </c>
      <c r="H64" s="6"/>
      <c r="I64" s="6"/>
    </row>
    <row r="65" spans="1:9" s="5" customFormat="1" ht="36">
      <c r="A65" s="26" t="s">
        <v>94</v>
      </c>
      <c r="B65" s="56" t="s">
        <v>155</v>
      </c>
      <c r="C65" s="24" t="s">
        <v>115</v>
      </c>
      <c r="D65" s="3">
        <v>240</v>
      </c>
      <c r="E65" s="24" t="s">
        <v>75</v>
      </c>
      <c r="F65" s="41">
        <v>469.2</v>
      </c>
      <c r="G65" s="41">
        <v>748.5</v>
      </c>
      <c r="H65" s="6"/>
      <c r="I65" s="6"/>
    </row>
    <row r="66" spans="1:9" s="5" customFormat="1">
      <c r="A66" s="26" t="s">
        <v>97</v>
      </c>
      <c r="B66" s="56" t="s">
        <v>153</v>
      </c>
      <c r="C66" s="24" t="s">
        <v>115</v>
      </c>
      <c r="D66" s="3">
        <v>240</v>
      </c>
      <c r="E66" s="24" t="s">
        <v>152</v>
      </c>
      <c r="F66" s="41">
        <v>469.2</v>
      </c>
      <c r="G66" s="41">
        <v>748.5</v>
      </c>
      <c r="H66" s="6"/>
      <c r="I66" s="6"/>
    </row>
    <row r="67" spans="1:9" s="5" customFormat="1">
      <c r="A67" s="26" t="s">
        <v>98</v>
      </c>
      <c r="B67" s="50" t="s">
        <v>136</v>
      </c>
      <c r="C67" s="24" t="s">
        <v>115</v>
      </c>
      <c r="D67" s="3">
        <v>800</v>
      </c>
      <c r="E67" s="4"/>
      <c r="F67" s="25">
        <v>30</v>
      </c>
      <c r="G67" s="25">
        <v>30</v>
      </c>
      <c r="H67" s="6"/>
      <c r="I67" s="6"/>
    </row>
    <row r="68" spans="1:9" s="5" customFormat="1">
      <c r="A68" s="26" t="s">
        <v>99</v>
      </c>
      <c r="B68" s="50" t="s">
        <v>18</v>
      </c>
      <c r="C68" s="24" t="s">
        <v>115</v>
      </c>
      <c r="D68" s="3">
        <v>850</v>
      </c>
      <c r="E68" s="4"/>
      <c r="F68" s="25">
        <v>30</v>
      </c>
      <c r="G68" s="25">
        <v>30</v>
      </c>
      <c r="H68" s="6"/>
      <c r="I68" s="6"/>
    </row>
    <row r="69" spans="1:9" s="5" customFormat="1" ht="36">
      <c r="A69" s="26" t="s">
        <v>100</v>
      </c>
      <c r="B69" s="56" t="s">
        <v>155</v>
      </c>
      <c r="C69" s="24" t="s">
        <v>115</v>
      </c>
      <c r="D69" s="3">
        <v>850</v>
      </c>
      <c r="E69" s="24" t="s">
        <v>75</v>
      </c>
      <c r="F69" s="25">
        <v>30</v>
      </c>
      <c r="G69" s="25">
        <v>30</v>
      </c>
      <c r="H69" s="6"/>
      <c r="I69" s="6"/>
    </row>
    <row r="70" spans="1:9" s="5" customFormat="1">
      <c r="A70" s="26" t="s">
        <v>101</v>
      </c>
      <c r="B70" s="56" t="s">
        <v>153</v>
      </c>
      <c r="C70" s="24" t="s">
        <v>115</v>
      </c>
      <c r="D70" s="3">
        <v>850</v>
      </c>
      <c r="E70" s="24" t="s">
        <v>152</v>
      </c>
      <c r="F70" s="25">
        <v>30</v>
      </c>
      <c r="G70" s="25">
        <v>30</v>
      </c>
      <c r="H70" s="6"/>
      <c r="I70" s="6"/>
    </row>
    <row r="71" spans="1:9" s="8" customFormat="1" ht="48">
      <c r="A71" s="26" t="s">
        <v>102</v>
      </c>
      <c r="B71" s="53" t="s">
        <v>156</v>
      </c>
      <c r="C71" s="24" t="s">
        <v>117</v>
      </c>
      <c r="D71" s="3"/>
      <c r="E71" s="4"/>
      <c r="F71" s="25">
        <v>20</v>
      </c>
      <c r="G71" s="25">
        <v>20</v>
      </c>
      <c r="H71" s="6"/>
      <c r="I71" s="6"/>
    </row>
    <row r="72" spans="1:9" s="8" customFormat="1">
      <c r="A72" s="26" t="s">
        <v>103</v>
      </c>
      <c r="B72" s="53" t="s">
        <v>136</v>
      </c>
      <c r="C72" s="24" t="s">
        <v>117</v>
      </c>
      <c r="D72" s="3">
        <v>800</v>
      </c>
      <c r="E72" s="4"/>
      <c r="F72" s="25">
        <v>20</v>
      </c>
      <c r="G72" s="25">
        <v>20</v>
      </c>
      <c r="H72" s="6"/>
      <c r="I72" s="6"/>
    </row>
    <row r="73" spans="1:9" s="8" customFormat="1">
      <c r="A73" s="26" t="s">
        <v>104</v>
      </c>
      <c r="B73" s="53" t="s">
        <v>84</v>
      </c>
      <c r="C73" s="24" t="s">
        <v>117</v>
      </c>
      <c r="D73" s="3">
        <v>870</v>
      </c>
      <c r="E73" s="4"/>
      <c r="F73" s="25">
        <v>20</v>
      </c>
      <c r="G73" s="25">
        <v>20</v>
      </c>
      <c r="H73" s="6"/>
      <c r="I73" s="6"/>
    </row>
    <row r="74" spans="1:9" s="8" customFormat="1">
      <c r="A74" s="26" t="s">
        <v>105</v>
      </c>
      <c r="B74" s="53" t="s">
        <v>85</v>
      </c>
      <c r="C74" s="24" t="s">
        <v>117</v>
      </c>
      <c r="D74" s="3">
        <v>870</v>
      </c>
      <c r="E74" s="24" t="s">
        <v>86</v>
      </c>
      <c r="F74" s="25">
        <v>20</v>
      </c>
      <c r="G74" s="25">
        <v>20</v>
      </c>
      <c r="H74" s="6"/>
      <c r="I74" s="6"/>
    </row>
    <row r="75" spans="1:9" s="8" customFormat="1">
      <c r="A75" s="26" t="s">
        <v>106</v>
      </c>
      <c r="B75" s="57" t="s">
        <v>153</v>
      </c>
      <c r="C75" s="24" t="s">
        <v>117</v>
      </c>
      <c r="D75" s="3">
        <v>870</v>
      </c>
      <c r="E75" s="24" t="s">
        <v>152</v>
      </c>
      <c r="F75" s="25">
        <v>20</v>
      </c>
      <c r="G75" s="25">
        <v>20</v>
      </c>
      <c r="H75" s="6"/>
      <c r="I75" s="6"/>
    </row>
    <row r="76" spans="1:9" ht="48">
      <c r="A76" s="26" t="s">
        <v>107</v>
      </c>
      <c r="B76" s="53" t="s">
        <v>157</v>
      </c>
      <c r="C76" s="24" t="s">
        <v>154</v>
      </c>
      <c r="D76" s="42"/>
      <c r="E76" s="34"/>
      <c r="F76" s="43">
        <v>4.5999999999999996</v>
      </c>
      <c r="G76" s="43">
        <v>4.5999999999999996</v>
      </c>
    </row>
    <row r="77" spans="1:9" ht="24">
      <c r="A77" s="26" t="s">
        <v>109</v>
      </c>
      <c r="B77" s="50" t="s">
        <v>132</v>
      </c>
      <c r="C77" s="24" t="s">
        <v>154</v>
      </c>
      <c r="D77" s="42">
        <v>200</v>
      </c>
      <c r="E77" s="34"/>
      <c r="F77" s="43">
        <v>4.5999999999999996</v>
      </c>
      <c r="G77" s="43">
        <v>4.5999999999999996</v>
      </c>
    </row>
    <row r="78" spans="1:9" ht="24">
      <c r="A78" s="26" t="s">
        <v>110</v>
      </c>
      <c r="B78" s="50" t="s">
        <v>14</v>
      </c>
      <c r="C78" s="24" t="s">
        <v>154</v>
      </c>
      <c r="D78" s="42">
        <v>240</v>
      </c>
      <c r="E78" s="34"/>
      <c r="F78" s="43">
        <v>4.5999999999999996</v>
      </c>
      <c r="G78" s="43">
        <v>4.5999999999999996</v>
      </c>
    </row>
    <row r="79" spans="1:9">
      <c r="A79" s="26" t="s">
        <v>111</v>
      </c>
      <c r="B79" s="53" t="s">
        <v>40</v>
      </c>
      <c r="C79" s="24" t="s">
        <v>154</v>
      </c>
      <c r="D79" s="42">
        <v>240</v>
      </c>
      <c r="E79" s="24" t="s">
        <v>41</v>
      </c>
      <c r="F79" s="43">
        <v>4.5999999999999996</v>
      </c>
      <c r="G79" s="43">
        <v>4.5999999999999996</v>
      </c>
    </row>
    <row r="80" spans="1:9">
      <c r="A80" s="26" t="s">
        <v>112</v>
      </c>
      <c r="B80" s="58" t="s">
        <v>153</v>
      </c>
      <c r="C80" s="24" t="s">
        <v>154</v>
      </c>
      <c r="D80" s="42">
        <v>240</v>
      </c>
      <c r="E80" s="24" t="s">
        <v>152</v>
      </c>
      <c r="F80" s="43">
        <v>4.5999999999999996</v>
      </c>
      <c r="G80" s="43">
        <v>4.5999999999999996</v>
      </c>
    </row>
    <row r="81" spans="1:7" ht="53.25" customHeight="1">
      <c r="A81" s="26" t="s">
        <v>113</v>
      </c>
      <c r="B81" s="50" t="s">
        <v>158</v>
      </c>
      <c r="C81" s="24" t="s">
        <v>92</v>
      </c>
      <c r="D81" s="42"/>
      <c r="E81" s="34"/>
      <c r="F81" s="43">
        <f>F82+F86</f>
        <v>68.009999999999991</v>
      </c>
      <c r="G81" s="43">
        <f>G82+G86</f>
        <v>64.039999999999992</v>
      </c>
    </row>
    <row r="82" spans="1:7" ht="48">
      <c r="A82" s="26" t="s">
        <v>114</v>
      </c>
      <c r="B82" s="50" t="s">
        <v>149</v>
      </c>
      <c r="C82" s="24" t="s">
        <v>92</v>
      </c>
      <c r="D82" s="33">
        <v>100</v>
      </c>
      <c r="E82" s="35"/>
      <c r="F82" s="36">
        <v>42.3</v>
      </c>
      <c r="G82" s="36">
        <v>42.3</v>
      </c>
    </row>
    <row r="83" spans="1:7" ht="24">
      <c r="A83" s="26" t="s">
        <v>118</v>
      </c>
      <c r="B83" s="50" t="s">
        <v>61</v>
      </c>
      <c r="C83" s="24" t="s">
        <v>92</v>
      </c>
      <c r="D83" s="33">
        <v>120</v>
      </c>
      <c r="E83" s="35"/>
      <c r="F83" s="36">
        <v>42.3</v>
      </c>
      <c r="G83" s="36">
        <v>42.3</v>
      </c>
    </row>
    <row r="84" spans="1:7">
      <c r="A84" s="26" t="s">
        <v>119</v>
      </c>
      <c r="B84" s="53" t="s">
        <v>95</v>
      </c>
      <c r="C84" s="24" t="s">
        <v>92</v>
      </c>
      <c r="D84" s="33">
        <v>120</v>
      </c>
      <c r="E84" s="26" t="s">
        <v>96</v>
      </c>
      <c r="F84" s="36">
        <v>42.3</v>
      </c>
      <c r="G84" s="36">
        <v>42.3</v>
      </c>
    </row>
    <row r="85" spans="1:7">
      <c r="A85" s="26" t="s">
        <v>120</v>
      </c>
      <c r="B85" s="50" t="s">
        <v>159</v>
      </c>
      <c r="C85" s="24" t="s">
        <v>92</v>
      </c>
      <c r="D85" s="33">
        <v>120</v>
      </c>
      <c r="E85" s="26" t="s">
        <v>160</v>
      </c>
      <c r="F85" s="36">
        <v>42.3</v>
      </c>
      <c r="G85" s="36">
        <v>42.3</v>
      </c>
    </row>
    <row r="86" spans="1:7" ht="24">
      <c r="A86" s="26" t="s">
        <v>121</v>
      </c>
      <c r="B86" s="50" t="s">
        <v>132</v>
      </c>
      <c r="C86" s="24" t="s">
        <v>92</v>
      </c>
      <c r="D86" s="33">
        <v>200</v>
      </c>
      <c r="E86" s="35"/>
      <c r="F86" s="36">
        <v>25.71</v>
      </c>
      <c r="G86" s="36">
        <v>21.74</v>
      </c>
    </row>
    <row r="87" spans="1:7" ht="24">
      <c r="A87" s="26" t="s">
        <v>122</v>
      </c>
      <c r="B87" s="50" t="s">
        <v>14</v>
      </c>
      <c r="C87" s="24" t="s">
        <v>92</v>
      </c>
      <c r="D87" s="33">
        <v>240</v>
      </c>
      <c r="E87" s="35"/>
      <c r="F87" s="36">
        <v>25.71</v>
      </c>
      <c r="G87" s="36">
        <v>21.74</v>
      </c>
    </row>
    <row r="88" spans="1:7">
      <c r="A88" s="26" t="s">
        <v>123</v>
      </c>
      <c r="B88" s="53" t="s">
        <v>95</v>
      </c>
      <c r="C88" s="24" t="s">
        <v>92</v>
      </c>
      <c r="D88" s="33">
        <v>240</v>
      </c>
      <c r="E88" s="26" t="s">
        <v>96</v>
      </c>
      <c r="F88" s="36">
        <v>25.71</v>
      </c>
      <c r="G88" s="36">
        <v>21.74</v>
      </c>
    </row>
    <row r="89" spans="1:7">
      <c r="A89" s="26" t="s">
        <v>124</v>
      </c>
      <c r="B89" s="58" t="s">
        <v>159</v>
      </c>
      <c r="C89" s="24" t="s">
        <v>92</v>
      </c>
      <c r="D89" s="33">
        <v>240</v>
      </c>
      <c r="E89" s="26" t="s">
        <v>160</v>
      </c>
      <c r="F89" s="36">
        <v>25.71</v>
      </c>
      <c r="G89" s="36">
        <v>21.74</v>
      </c>
    </row>
    <row r="90" spans="1:7">
      <c r="A90" s="26" t="s">
        <v>125</v>
      </c>
      <c r="B90" s="59" t="s">
        <v>166</v>
      </c>
      <c r="C90" s="24"/>
      <c r="D90" s="33"/>
      <c r="E90" s="26"/>
      <c r="F90" s="38">
        <v>124.5</v>
      </c>
      <c r="G90" s="38">
        <v>261.2</v>
      </c>
    </row>
    <row r="91" spans="1:7">
      <c r="A91" s="26" t="s">
        <v>126</v>
      </c>
      <c r="B91" s="65" t="s">
        <v>161</v>
      </c>
      <c r="C91" s="65"/>
      <c r="D91" s="65"/>
      <c r="E91" s="66"/>
      <c r="F91" s="38">
        <f>F49+F56+F16+F42+F90</f>
        <v>5051.1099999999997</v>
      </c>
      <c r="G91" s="38">
        <f>G49+G56+G16+G42+G90</f>
        <v>5293.49</v>
      </c>
    </row>
  </sheetData>
  <sheetProtection selectLockedCells="1" selectUnlockedCells="1"/>
  <mergeCells count="3">
    <mergeCell ref="A12:F12"/>
    <mergeCell ref="B91:E91"/>
    <mergeCell ref="A11:G11"/>
  </mergeCells>
  <pageMargins left="0.19652777777777777" right="0.19652777777777777" top="0.19652777777777777" bottom="0.19652777777777777" header="0.51180555555555551" footer="0.51180555555555551"/>
  <pageSetup paperSize="9" scale="8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по целевой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Нина</cp:lastModifiedBy>
  <cp:lastPrinted>2015-06-10T06:09:54Z</cp:lastPrinted>
  <dcterms:created xsi:type="dcterms:W3CDTF">2015-01-31T08:06:08Z</dcterms:created>
  <dcterms:modified xsi:type="dcterms:W3CDTF">2015-07-01T10:46:30Z</dcterms:modified>
</cp:coreProperties>
</file>