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_xlnm._FilterDatabase" localSheetId="0" hidden="1">'распределение по целевой'!$A$18:$G$100</definedName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<sst xmlns="http://schemas.openxmlformats.org/spreadsheetml/2006/main" count="335" uniqueCount="188">
  <si>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</si>
  <si>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</si>
  <si>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</si>
  <si>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</si>
  <si>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</si>
  <si>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</si>
  <si>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</si>
  <si>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</si>
  <si>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</si>
  <si>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</si>
  <si>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</si>
  <si>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</si>
  <si>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</si>
  <si>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</si>
  <si>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</si>
  <si>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</si>
  <si>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</si>
  <si>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</si>
  <si>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</si>
  <si>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</si>
  <si>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</si>
  <si>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</si>
  <si>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</si>
  <si>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</si>
  <si>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</si>
  <si>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</si>
  <si>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</si>
  <si>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</si>
  <si>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</si>
  <si>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</si>
  <si>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</si>
  <si>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</si>
  <si>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</si>
  <si>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</si>
  <si>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</si>
  <si>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22</t>
  </si>
  <si>
    <t>23</t>
  </si>
  <si>
    <t>24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</si>
  <si>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</si>
  <si>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</si>
  <si>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</si>
  <si>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</si>
  <si>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</si>
  <si>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</si>
  <si>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</si>
  <si>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</si>
  <si>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</si>
  <si>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</si>
  <si>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</si>
  <si>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</si>
  <si>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</si>
  <si>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</si>
  <si>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</si>
  <si>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</si>
  <si>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</si>
  <si>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</si>
  <si>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</si>
  <si>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</si>
  <si>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</si>
  <si>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</si>
  <si>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</si>
  <si>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</si>
  <si>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</si>
  <si>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</si>
  <si>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</si>
  <si>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</si>
  <si>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</si>
  <si>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</si>
  <si>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</si>
  <si>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</si>
  <si>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</si>
  <si>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</si>
  <si>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Резервные средства</t>
  </si>
  <si>
    <t>Резервные фонды</t>
  </si>
  <si>
    <t>0111</t>
  </si>
  <si>
    <t>46</t>
  </si>
  <si>
    <t>47</t>
  </si>
  <si>
    <t>48</t>
  </si>
  <si>
    <t>49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</si>
  <si>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</si>
  <si>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</si>
  <si>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</si>
  <si>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</si>
  <si>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</si>
  <si>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</si>
  <si>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</si>
  <si>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</si>
  <si>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</si>
  <si>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</si>
  <si>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</si>
  <si>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</si>
  <si>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</si>
  <si>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</si>
  <si>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</si>
  <si>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</si>
  <si>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</si>
  <si>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</si>
  <si>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</si>
  <si>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</si>
  <si>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</si>
  <si>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</si>
  <si>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</si>
  <si>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</si>
  <si>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</si>
  <si>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</si>
  <si>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</si>
  <si>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</si>
  <si>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</si>
  <si>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</si>
  <si>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</si>
  <si>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37</t>
  </si>
  <si>
    <t>79</t>
  </si>
  <si>
    <t>800</t>
  </si>
  <si>
    <t>Муниципальная программа "Благоустройство территории Ельниковского сельсовета"</t>
  </si>
  <si>
    <t>Основные мероприятия</t>
  </si>
  <si>
    <t>Осуществление мероприятий по противопожарной безопасности в рамках основных мероприятий муниципальной программы "Благоустройство территории Ельниковского сельсовета"</t>
  </si>
  <si>
    <t>200</t>
  </si>
  <si>
    <t>Обеспечение пожарной безопасности</t>
  </si>
  <si>
    <t>0300</t>
  </si>
  <si>
    <t>Иные бюджетные ассигнования</t>
  </si>
  <si>
    <t>Национальная экономика</t>
  </si>
  <si>
    <t>0400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</si>
  <si>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</si>
  <si>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"Благоустройство территории Ельниковского сельсовета"</t>
  </si>
  <si>
    <t>Реализация мероприятий по содержанию освещения улиц в рамках основных мероприятий муниципальной программы "Благоустройство территории Ельниковского сельсовета»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</si>
  <si>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</si>
  <si>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</si>
  <si>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</si>
  <si>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</si>
  <si>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</si>
  <si>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</si>
  <si>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0800</t>
  </si>
  <si>
    <t>600</t>
  </si>
  <si>
    <t>Взнос на капитальный ремонт многоквартирных домов в рамках основных мероприятий муниципальной программы "Благоустройство территории Ельниковского сельсовета"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</si>
  <si>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</si>
  <si>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</si>
  <si>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</si>
  <si>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</si>
  <si>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</si>
  <si>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</si>
  <si>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</si>
  <si>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</si>
  <si>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</si>
  <si>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</si>
  <si>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</si>
  <si>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</si>
  <si>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</si>
  <si>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</si>
  <si>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80</t>
  </si>
  <si>
    <t>81</t>
  </si>
  <si>
    <t>0501</t>
  </si>
  <si>
    <t>Приложение 9</t>
  </si>
  <si>
    <t>Сумма на 2017 год</t>
  </si>
  <si>
    <t>Сумма на 2018 год</t>
  </si>
  <si>
    <t>0100000000</t>
  </si>
  <si>
    <t>0190000000</t>
  </si>
  <si>
    <t>0190090010</t>
  </si>
  <si>
    <t>0190090020</t>
  </si>
  <si>
    <t>0190093670</t>
  </si>
  <si>
    <t>0190090030</t>
  </si>
  <si>
    <t>0190090060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</si>
  <si>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</si>
  <si>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</si>
  <si>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</si>
  <si>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</si>
  <si>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</si>
  <si>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</si>
  <si>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</si>
  <si>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</si>
  <si>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</si>
  <si>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</si>
  <si>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9410090820</t>
  </si>
  <si>
    <t>9410091250</t>
  </si>
  <si>
    <t>9410051180</t>
  </si>
  <si>
    <t>к решению Ельниковского</t>
  </si>
  <si>
    <t xml:space="preserve">сельского Совета депутатов </t>
  </si>
  <si>
    <t>тыс. рублей</t>
  </si>
  <si>
    <t xml:space="preserve">Распределение бюджетных ассигнований по  целевым статьям (муниципальным программам Ельниковского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плановый период 2017-2018 годов </t>
  </si>
  <si>
    <t>Уплата налогов,  сборов и иных платежей</t>
  </si>
  <si>
    <t>Другие вопросы в области национальной экономики</t>
  </si>
  <si>
    <t>Жилищное хозяйство</t>
  </si>
  <si>
    <t>Условно утвержденные расходы</t>
  </si>
  <si>
    <t>Закупка товаров, работ и услуг для обеспечения государственных (муниципальных) нужд</t>
  </si>
  <si>
    <t>№ строки</t>
  </si>
  <si>
    <t>от 28.12.2015 № 03-12-р</t>
  </si>
  <si>
    <t>от 04.03.2016 № 05-22-р</t>
  </si>
  <si>
    <t>Приложение 7</t>
  </si>
  <si>
    <t>от  30.06.2016 № 08-27-р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</si>
</sst>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6" fillId="0" borderId="11" xfId="52" applyFont="1" applyFill="1" applyBorder="1" applyAlignment="1">
      <alignment wrapText="1"/>
      <protection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5" fontId="6" fillId="0" borderId="13" xfId="0" applyNumberFormat="1" applyFont="1" applyFill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165" fontId="7" fillId="0" borderId="15" xfId="0" applyNumberFormat="1" applyFont="1" applyFill="1" applyBorder="1" applyAlignment="1">
      <alignment horizontal="center" vertical="top" wrapText="1"/>
    </xf>
    <xf numFmtId="165" fontId="7" fillId="0" borderId="17" xfId="0" applyNumberFormat="1" applyFont="1" applyFill="1" applyBorder="1" applyAlignment="1">
      <alignment horizontal="center" vertical="top" wrapText="1"/>
    </xf>
    <xf numFmtId="165" fontId="6" fillId="0" borderId="15" xfId="0" applyNumberFormat="1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center" vertical="top" wrapText="1"/>
    </xf>
    <xf numFmtId="165" fontId="6" fillId="0" borderId="11" xfId="0" applyNumberFormat="1" applyFont="1" applyFill="1" applyBorder="1" applyAlignment="1">
      <alignment horizontal="center" vertical="top"/>
    </xf>
    <xf numFmtId="165" fontId="6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5" fontId="7" fillId="0" borderId="13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5" fontId="6" fillId="0" borderId="13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top" wrapText="1"/>
    </xf>
    <xf numFmtId="165" fontId="7" fillId="0" borderId="13" xfId="0" applyNumberFormat="1" applyFont="1" applyBorder="1" applyAlignment="1">
      <alignment horizontal="center" vertical="top"/>
    </xf>
    <xf numFmtId="165" fontId="7" fillId="0" borderId="11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164" fontId="2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4.57421875" style="11" customWidth="1"/>
    <col min="2" max="2" width="49.8515625" style="21" customWidth="1"/>
    <col min="3" max="3" width="14.421875" style="8" customWidth="1"/>
    <col min="4" max="4" width="9.28125" style="11" customWidth="1"/>
    <col min="5" max="5" width="9.421875" style="12" customWidth="1"/>
    <col min="6" max="6" width="10.8515625" style="18" customWidth="1"/>
    <col min="7" max="7" width="9.140625" style="7" customWidth="1"/>
    <col min="8" max="16384" width="9.140625" style="8" customWidth="1"/>
  </cols>
  <sheetData>
    <row r="1" ht="15">
      <c r="E1" s="28" t="s">
        <v>186</v>
      </c>
    </row>
    <row r="2" ht="15">
      <c r="E2" s="28" t="s">
        <v>174</v>
      </c>
    </row>
    <row r="3" ht="15">
      <c r="E3" s="28" t="s">
        <v>175</v>
      </c>
    </row>
    <row r="4" ht="15">
      <c r="E4" s="28" t="s">
        <v>187</v>
      </c>
    </row>
    <row r="6" ht="15">
      <c r="E6" s="28" t="s">
        <v>151</v>
      </c>
    </row>
    <row r="7" ht="15">
      <c r="E7" s="28" t="s">
        <v>174</v>
      </c>
    </row>
    <row r="8" ht="15">
      <c r="E8" s="28" t="s">
        <v>175</v>
      </c>
    </row>
    <row r="9" ht="15">
      <c r="E9" s="28" t="s">
        <v>185</v>
      </c>
    </row>
    <row r="11" spans="5:6" ht="15">
      <c r="E11" s="28" t="s">
        <v>151</v>
      </c>
      <c r="F11" s="29"/>
    </row>
    <row r="12" spans="5:6" ht="15">
      <c r="E12" s="28" t="s">
        <v>174</v>
      </c>
      <c r="F12" s="29"/>
    </row>
    <row r="13" spans="5:6" ht="15">
      <c r="E13" s="28" t="s">
        <v>175</v>
      </c>
      <c r="F13" s="29"/>
    </row>
    <row r="14" spans="5:6" ht="17.25" customHeight="1">
      <c r="E14" s="28" t="s">
        <v>184</v>
      </c>
      <c r="F14" s="29"/>
    </row>
    <row r="15" spans="1:9" s="7" customFormat="1" ht="71.25" customHeight="1">
      <c r="A15" s="62" t="s">
        <v>177</v>
      </c>
      <c r="B15" s="62"/>
      <c r="C15" s="62"/>
      <c r="D15" s="62"/>
      <c r="E15" s="62"/>
      <c r="F15" s="62"/>
      <c r="G15" s="62"/>
      <c r="H15" s="8"/>
      <c r="I15" s="8"/>
    </row>
    <row r="16" spans="1:9" s="7" customFormat="1" ht="17.25" customHeight="1">
      <c r="A16" s="58"/>
      <c r="B16" s="58"/>
      <c r="C16" s="58"/>
      <c r="D16" s="58"/>
      <c r="E16" s="58"/>
      <c r="F16" s="58"/>
      <c r="H16" s="8"/>
      <c r="I16" s="8"/>
    </row>
    <row r="17" spans="1:9" s="7" customFormat="1" ht="11.25" customHeight="1">
      <c r="A17" s="9"/>
      <c r="B17" s="4"/>
      <c r="C17" s="1"/>
      <c r="D17" s="9"/>
      <c r="E17" s="10"/>
      <c r="F17" s="17"/>
      <c r="G17" s="17" t="s">
        <v>176</v>
      </c>
      <c r="H17" s="8"/>
      <c r="I17" s="8"/>
    </row>
    <row r="18" spans="1:9" s="4" customFormat="1" ht="35.25" customHeight="1">
      <c r="A18" s="35" t="s">
        <v>183</v>
      </c>
      <c r="B18" s="35" t="s">
        <v>0</v>
      </c>
      <c r="C18" s="35" t="s">
        <v>1</v>
      </c>
      <c r="D18" s="35" t="s">
        <v>2</v>
      </c>
      <c r="E18" s="35" t="s">
        <v>3</v>
      </c>
      <c r="F18" s="36" t="s">
        <v>152</v>
      </c>
      <c r="G18" s="37" t="s">
        <v>153</v>
      </c>
      <c r="H18" s="21"/>
      <c r="I18" s="21"/>
    </row>
    <row r="19" spans="1:9" s="4" customFormat="1" ht="12">
      <c r="A19" s="34" t="s">
        <v>4</v>
      </c>
      <c r="B19" s="34" t="s">
        <v>5</v>
      </c>
      <c r="C19" s="34" t="s">
        <v>6</v>
      </c>
      <c r="D19" s="34" t="s">
        <v>7</v>
      </c>
      <c r="E19" s="34" t="s">
        <v>8</v>
      </c>
      <c r="F19" s="38" t="s">
        <v>9</v>
      </c>
      <c r="G19" s="39">
        <v>7</v>
      </c>
      <c r="H19" s="21"/>
      <c r="I19" s="21"/>
    </row>
    <row r="20" spans="1:9" s="4" customFormat="1" ht="24">
      <c r="A20" s="35" t="s">
        <v>4</v>
      </c>
      <c r="B20" s="20" t="s">
        <v>113</v>
      </c>
      <c r="C20" s="40" t="s">
        <v>154</v>
      </c>
      <c r="D20" s="40"/>
      <c r="E20" s="40"/>
      <c r="F20" s="41">
        <f>F21</f>
        <v>517.2</v>
      </c>
      <c r="G20" s="42">
        <f>G21</f>
        <v>522.2</v>
      </c>
      <c r="H20" s="21"/>
      <c r="I20" s="21"/>
    </row>
    <row r="21" spans="1:9" s="4" customFormat="1" ht="12">
      <c r="A21" s="35" t="s">
        <v>5</v>
      </c>
      <c r="B21" s="2" t="s">
        <v>114</v>
      </c>
      <c r="C21" s="35" t="s">
        <v>155</v>
      </c>
      <c r="D21" s="35"/>
      <c r="E21" s="35"/>
      <c r="F21" s="43">
        <f>F22+F31+F36+F41+F46</f>
        <v>517.2</v>
      </c>
      <c r="G21" s="44">
        <f>G22+G31+G36+G41+G46</f>
        <v>522.2</v>
      </c>
      <c r="H21" s="21"/>
      <c r="I21" s="21"/>
    </row>
    <row r="22" spans="1:9" s="4" customFormat="1" ht="36">
      <c r="A22" s="35" t="s">
        <v>6</v>
      </c>
      <c r="B22" s="13" t="s">
        <v>115</v>
      </c>
      <c r="C22" s="35" t="s">
        <v>156</v>
      </c>
      <c r="D22" s="35"/>
      <c r="E22" s="35"/>
      <c r="F22" s="43">
        <f>F23+F27</f>
        <v>10</v>
      </c>
      <c r="G22" s="44">
        <f>G23+G27</f>
        <v>10</v>
      </c>
      <c r="H22" s="21"/>
      <c r="I22" s="21"/>
    </row>
    <row r="23" spans="1:9" s="4" customFormat="1" ht="24">
      <c r="A23" s="35" t="s">
        <v>7</v>
      </c>
      <c r="B23" s="3" t="s">
        <v>182</v>
      </c>
      <c r="C23" s="35" t="s">
        <v>156</v>
      </c>
      <c r="D23" s="35" t="s">
        <v>116</v>
      </c>
      <c r="E23" s="35"/>
      <c r="F23" s="43">
        <f>F24</f>
        <v>1</v>
      </c>
      <c r="G23" s="45">
        <v>1</v>
      </c>
      <c r="H23" s="21"/>
      <c r="I23" s="21"/>
    </row>
    <row r="24" spans="1:9" s="4" customFormat="1" ht="24">
      <c r="A24" s="35" t="s">
        <v>8</v>
      </c>
      <c r="B24" s="3" t="s">
        <v>10</v>
      </c>
      <c r="C24" s="35" t="s">
        <v>156</v>
      </c>
      <c r="D24" s="35" t="s">
        <v>13</v>
      </c>
      <c r="E24" s="35"/>
      <c r="F24" s="43">
        <f>F25</f>
        <v>1</v>
      </c>
      <c r="G24" s="45">
        <v>1</v>
      </c>
      <c r="H24" s="21"/>
      <c r="I24" s="21"/>
    </row>
    <row r="25" spans="1:9" s="4" customFormat="1" ht="12">
      <c r="A25" s="35" t="s">
        <v>9</v>
      </c>
      <c r="B25" s="3" t="s">
        <v>117</v>
      </c>
      <c r="C25" s="35" t="s">
        <v>156</v>
      </c>
      <c r="D25" s="35" t="s">
        <v>13</v>
      </c>
      <c r="E25" s="35" t="s">
        <v>11</v>
      </c>
      <c r="F25" s="43">
        <f>F26</f>
        <v>1</v>
      </c>
      <c r="G25" s="45">
        <v>1</v>
      </c>
      <c r="H25" s="21"/>
      <c r="I25" s="21"/>
    </row>
    <row r="26" spans="1:9" s="4" customFormat="1" ht="12">
      <c r="A26" s="35" t="s">
        <v>146</v>
      </c>
      <c r="B26" s="3" t="s">
        <v>12</v>
      </c>
      <c r="C26" s="35" t="s">
        <v>156</v>
      </c>
      <c r="D26" s="35" t="s">
        <v>13</v>
      </c>
      <c r="E26" s="35" t="s">
        <v>118</v>
      </c>
      <c r="F26" s="43">
        <v>1</v>
      </c>
      <c r="G26" s="45">
        <v>1</v>
      </c>
      <c r="H26" s="21"/>
      <c r="I26" s="21"/>
    </row>
    <row r="27" spans="1:9" s="4" customFormat="1" ht="12">
      <c r="A27" s="35" t="s">
        <v>147</v>
      </c>
      <c r="B27" s="3" t="s">
        <v>119</v>
      </c>
      <c r="C27" s="35" t="s">
        <v>156</v>
      </c>
      <c r="D27" s="35" t="s">
        <v>112</v>
      </c>
      <c r="E27" s="35"/>
      <c r="F27" s="43">
        <f>F28</f>
        <v>9</v>
      </c>
      <c r="G27" s="45">
        <v>9</v>
      </c>
      <c r="H27" s="21"/>
      <c r="I27" s="21"/>
    </row>
    <row r="28" spans="1:9" s="4" customFormat="1" ht="12">
      <c r="A28" s="35" t="s">
        <v>16</v>
      </c>
      <c r="B28" s="3" t="s">
        <v>178</v>
      </c>
      <c r="C28" s="35" t="s">
        <v>156</v>
      </c>
      <c r="D28" s="35" t="s">
        <v>15</v>
      </c>
      <c r="E28" s="35"/>
      <c r="F28" s="43">
        <f>F29</f>
        <v>9</v>
      </c>
      <c r="G28" s="45">
        <v>9</v>
      </c>
      <c r="H28" s="21"/>
      <c r="I28" s="21"/>
    </row>
    <row r="29" spans="1:9" s="4" customFormat="1" ht="12">
      <c r="A29" s="35" t="s">
        <v>17</v>
      </c>
      <c r="B29" s="3" t="s">
        <v>117</v>
      </c>
      <c r="C29" s="35" t="s">
        <v>156</v>
      </c>
      <c r="D29" s="35" t="s">
        <v>15</v>
      </c>
      <c r="E29" s="35" t="s">
        <v>11</v>
      </c>
      <c r="F29" s="43">
        <f>F30</f>
        <v>9</v>
      </c>
      <c r="G29" s="45">
        <v>9</v>
      </c>
      <c r="H29" s="21"/>
      <c r="I29" s="21"/>
    </row>
    <row r="30" spans="1:9" s="4" customFormat="1" ht="12">
      <c r="A30" s="35" t="s">
        <v>20</v>
      </c>
      <c r="B30" s="14" t="s">
        <v>12</v>
      </c>
      <c r="C30" s="35" t="s">
        <v>156</v>
      </c>
      <c r="D30" s="35" t="s">
        <v>15</v>
      </c>
      <c r="E30" s="35" t="s">
        <v>118</v>
      </c>
      <c r="F30" s="43">
        <v>9</v>
      </c>
      <c r="G30" s="45">
        <v>9</v>
      </c>
      <c r="H30" s="21"/>
      <c r="I30" s="21"/>
    </row>
    <row r="31" spans="1:9" s="4" customFormat="1" ht="36">
      <c r="A31" s="35" t="s">
        <v>21</v>
      </c>
      <c r="B31" s="15" t="s">
        <v>122</v>
      </c>
      <c r="C31" s="35" t="s">
        <v>157</v>
      </c>
      <c r="D31" s="35"/>
      <c r="E31" s="35"/>
      <c r="F31" s="43">
        <f>F32</f>
        <v>158.1</v>
      </c>
      <c r="G31" s="45">
        <v>163.1</v>
      </c>
      <c r="H31" s="21"/>
      <c r="I31" s="21"/>
    </row>
    <row r="32" spans="1:9" s="4" customFormat="1" ht="24">
      <c r="A32" s="35" t="s">
        <v>22</v>
      </c>
      <c r="B32" s="3" t="s">
        <v>182</v>
      </c>
      <c r="C32" s="35" t="s">
        <v>157</v>
      </c>
      <c r="D32" s="35" t="s">
        <v>116</v>
      </c>
      <c r="E32" s="35"/>
      <c r="F32" s="43">
        <f>F33</f>
        <v>158.1</v>
      </c>
      <c r="G32" s="45">
        <v>163.1</v>
      </c>
      <c r="H32" s="21"/>
      <c r="I32" s="21"/>
    </row>
    <row r="33" spans="1:9" s="4" customFormat="1" ht="24">
      <c r="A33" s="35" t="s">
        <v>25</v>
      </c>
      <c r="B33" s="3" t="s">
        <v>10</v>
      </c>
      <c r="C33" s="35" t="s">
        <v>157</v>
      </c>
      <c r="D33" s="35" t="s">
        <v>13</v>
      </c>
      <c r="E33" s="35"/>
      <c r="F33" s="43">
        <f>F34</f>
        <v>158.1</v>
      </c>
      <c r="G33" s="45">
        <v>163.1</v>
      </c>
      <c r="H33" s="21"/>
      <c r="I33" s="21"/>
    </row>
    <row r="34" spans="1:9" s="4" customFormat="1" ht="12">
      <c r="A34" s="35" t="s">
        <v>26</v>
      </c>
      <c r="B34" s="3" t="s">
        <v>18</v>
      </c>
      <c r="C34" s="35" t="s">
        <v>157</v>
      </c>
      <c r="D34" s="35" t="s">
        <v>13</v>
      </c>
      <c r="E34" s="35" t="s">
        <v>19</v>
      </c>
      <c r="F34" s="43">
        <f>F35</f>
        <v>158.1</v>
      </c>
      <c r="G34" s="45">
        <v>163.1</v>
      </c>
      <c r="H34" s="21"/>
      <c r="I34" s="21"/>
    </row>
    <row r="35" spans="1:9" s="4" customFormat="1" ht="13.5" customHeight="1">
      <c r="A35" s="35" t="s">
        <v>27</v>
      </c>
      <c r="B35" s="3" t="s">
        <v>120</v>
      </c>
      <c r="C35" s="35" t="s">
        <v>157</v>
      </c>
      <c r="D35" s="35" t="s">
        <v>13</v>
      </c>
      <c r="E35" s="35" t="s">
        <v>121</v>
      </c>
      <c r="F35" s="43">
        <v>158.1</v>
      </c>
      <c r="G35" s="45">
        <v>163.1</v>
      </c>
      <c r="H35" s="21"/>
      <c r="I35" s="21"/>
    </row>
    <row r="36" spans="1:9" s="4" customFormat="1" ht="48">
      <c r="A36" s="35" t="s">
        <v>28</v>
      </c>
      <c r="B36" s="15" t="s">
        <v>123</v>
      </c>
      <c r="C36" s="19" t="s">
        <v>158</v>
      </c>
      <c r="D36" s="19"/>
      <c r="E36" s="19"/>
      <c r="F36" s="46">
        <v>2.1</v>
      </c>
      <c r="G36" s="44">
        <v>2.1</v>
      </c>
      <c r="H36" s="21"/>
      <c r="I36" s="21"/>
    </row>
    <row r="37" spans="1:9" s="4" customFormat="1" ht="24">
      <c r="A37" s="35" t="s">
        <v>29</v>
      </c>
      <c r="B37" s="3" t="s">
        <v>182</v>
      </c>
      <c r="C37" s="19" t="s">
        <v>158</v>
      </c>
      <c r="D37" s="19" t="s">
        <v>116</v>
      </c>
      <c r="E37" s="19"/>
      <c r="F37" s="46">
        <v>2.1</v>
      </c>
      <c r="G37" s="44">
        <v>2.1</v>
      </c>
      <c r="H37" s="21"/>
      <c r="I37" s="21"/>
    </row>
    <row r="38" spans="1:9" s="4" customFormat="1" ht="24">
      <c r="A38" s="35" t="s">
        <v>30</v>
      </c>
      <c r="B38" s="15" t="s">
        <v>10</v>
      </c>
      <c r="C38" s="19" t="s">
        <v>158</v>
      </c>
      <c r="D38" s="19" t="s">
        <v>13</v>
      </c>
      <c r="E38" s="19"/>
      <c r="F38" s="46">
        <v>2.1</v>
      </c>
      <c r="G38" s="44">
        <v>2.1</v>
      </c>
      <c r="H38" s="21"/>
      <c r="I38" s="21"/>
    </row>
    <row r="39" spans="1:9" s="4" customFormat="1" ht="12">
      <c r="A39" s="35" t="s">
        <v>31</v>
      </c>
      <c r="B39" s="15" t="s">
        <v>179</v>
      </c>
      <c r="C39" s="19" t="s">
        <v>158</v>
      </c>
      <c r="D39" s="19" t="s">
        <v>13</v>
      </c>
      <c r="E39" s="19" t="s">
        <v>19</v>
      </c>
      <c r="F39" s="46">
        <v>2.1</v>
      </c>
      <c r="G39" s="44">
        <v>2.1</v>
      </c>
      <c r="H39" s="21"/>
      <c r="I39" s="21"/>
    </row>
    <row r="40" spans="1:9" s="4" customFormat="1" ht="12">
      <c r="A40" s="35" t="s">
        <v>32</v>
      </c>
      <c r="B40" s="15" t="s">
        <v>120</v>
      </c>
      <c r="C40" s="19" t="s">
        <v>158</v>
      </c>
      <c r="D40" s="19" t="s">
        <v>13</v>
      </c>
      <c r="E40" s="19" t="s">
        <v>121</v>
      </c>
      <c r="F40" s="46">
        <v>2.1</v>
      </c>
      <c r="G40" s="44">
        <v>2.1</v>
      </c>
      <c r="H40" s="21"/>
      <c r="I40" s="21"/>
    </row>
    <row r="41" spans="1:9" s="4" customFormat="1" ht="39" customHeight="1">
      <c r="A41" s="35" t="s">
        <v>35</v>
      </c>
      <c r="B41" s="15" t="s">
        <v>124</v>
      </c>
      <c r="C41" s="19" t="s">
        <v>159</v>
      </c>
      <c r="D41" s="19"/>
      <c r="E41" s="19"/>
      <c r="F41" s="46">
        <f>F42</f>
        <v>315</v>
      </c>
      <c r="G41" s="45">
        <v>315</v>
      </c>
      <c r="H41" s="21"/>
      <c r="I41" s="21"/>
    </row>
    <row r="42" spans="1:9" s="4" customFormat="1" ht="27" customHeight="1">
      <c r="A42" s="35" t="s">
        <v>36</v>
      </c>
      <c r="B42" s="3" t="s">
        <v>182</v>
      </c>
      <c r="C42" s="19" t="s">
        <v>159</v>
      </c>
      <c r="D42" s="19" t="s">
        <v>116</v>
      </c>
      <c r="E42" s="19"/>
      <c r="F42" s="46">
        <f>F43</f>
        <v>315</v>
      </c>
      <c r="G42" s="45">
        <v>315</v>
      </c>
      <c r="H42" s="21"/>
      <c r="I42" s="21"/>
    </row>
    <row r="43" spans="1:9" s="4" customFormat="1" ht="14.25" customHeight="1">
      <c r="A43" s="35" t="s">
        <v>37</v>
      </c>
      <c r="B43" s="15" t="s">
        <v>10</v>
      </c>
      <c r="C43" s="19" t="s">
        <v>159</v>
      </c>
      <c r="D43" s="19" t="s">
        <v>13</v>
      </c>
      <c r="E43" s="19"/>
      <c r="F43" s="46">
        <f>F44</f>
        <v>315</v>
      </c>
      <c r="G43" s="45">
        <v>315</v>
      </c>
      <c r="H43" s="21"/>
      <c r="I43" s="21"/>
    </row>
    <row r="44" spans="1:9" s="4" customFormat="1" ht="14.25" customHeight="1">
      <c r="A44" s="35" t="s">
        <v>38</v>
      </c>
      <c r="B44" s="15" t="s">
        <v>23</v>
      </c>
      <c r="C44" s="19" t="s">
        <v>159</v>
      </c>
      <c r="D44" s="19" t="s">
        <v>13</v>
      </c>
      <c r="E44" s="19" t="s">
        <v>24</v>
      </c>
      <c r="F44" s="46">
        <f>F45</f>
        <v>315</v>
      </c>
      <c r="G44" s="45">
        <v>315</v>
      </c>
      <c r="H44" s="21"/>
      <c r="I44" s="21"/>
    </row>
    <row r="45" spans="1:9" s="4" customFormat="1" ht="14.25" customHeight="1">
      <c r="A45" s="35" t="s">
        <v>41</v>
      </c>
      <c r="B45" s="15" t="s">
        <v>125</v>
      </c>
      <c r="C45" s="19" t="s">
        <v>159</v>
      </c>
      <c r="D45" s="19" t="s">
        <v>13</v>
      </c>
      <c r="E45" s="19" t="s">
        <v>126</v>
      </c>
      <c r="F45" s="46">
        <v>315</v>
      </c>
      <c r="G45" s="45">
        <v>315</v>
      </c>
      <c r="H45" s="21"/>
      <c r="I45" s="21"/>
    </row>
    <row r="46" spans="1:9" s="48" customFormat="1" ht="36">
      <c r="A46" s="35" t="s">
        <v>44</v>
      </c>
      <c r="B46" s="15" t="s">
        <v>133</v>
      </c>
      <c r="C46" s="19" t="s">
        <v>160</v>
      </c>
      <c r="D46" s="19"/>
      <c r="E46" s="19"/>
      <c r="F46" s="46">
        <v>32</v>
      </c>
      <c r="G46" s="45">
        <v>32</v>
      </c>
      <c r="H46" s="47"/>
      <c r="I46" s="47"/>
    </row>
    <row r="47" spans="1:9" s="48" customFormat="1" ht="24">
      <c r="A47" s="35" t="s">
        <v>46</v>
      </c>
      <c r="B47" s="3" t="s">
        <v>182</v>
      </c>
      <c r="C47" s="19" t="s">
        <v>160</v>
      </c>
      <c r="D47" s="19" t="s">
        <v>116</v>
      </c>
      <c r="E47" s="19"/>
      <c r="F47" s="46">
        <v>32</v>
      </c>
      <c r="G47" s="45">
        <v>32</v>
      </c>
      <c r="H47" s="47"/>
      <c r="I47" s="47"/>
    </row>
    <row r="48" spans="1:9" s="48" customFormat="1" ht="24">
      <c r="A48" s="35" t="s">
        <v>48</v>
      </c>
      <c r="B48" s="15" t="s">
        <v>10</v>
      </c>
      <c r="C48" s="19" t="s">
        <v>160</v>
      </c>
      <c r="D48" s="19" t="s">
        <v>13</v>
      </c>
      <c r="E48" s="19"/>
      <c r="F48" s="46">
        <v>32</v>
      </c>
      <c r="G48" s="45">
        <v>32</v>
      </c>
      <c r="H48" s="47"/>
      <c r="I48" s="47"/>
    </row>
    <row r="49" spans="1:9" s="48" customFormat="1" ht="12">
      <c r="A49" s="35" t="s">
        <v>50</v>
      </c>
      <c r="B49" s="15" t="s">
        <v>180</v>
      </c>
      <c r="C49" s="19" t="s">
        <v>160</v>
      </c>
      <c r="D49" s="19" t="s">
        <v>13</v>
      </c>
      <c r="E49" s="19" t="s">
        <v>150</v>
      </c>
      <c r="F49" s="46">
        <v>32</v>
      </c>
      <c r="G49" s="45">
        <v>32</v>
      </c>
      <c r="H49" s="47"/>
      <c r="I49" s="47"/>
    </row>
    <row r="50" spans="1:9" s="48" customFormat="1" ht="12">
      <c r="A50" s="35" t="s">
        <v>53</v>
      </c>
      <c r="B50" s="15" t="s">
        <v>125</v>
      </c>
      <c r="C50" s="19" t="s">
        <v>160</v>
      </c>
      <c r="D50" s="19" t="s">
        <v>13</v>
      </c>
      <c r="E50" s="19" t="s">
        <v>126</v>
      </c>
      <c r="F50" s="46">
        <v>32</v>
      </c>
      <c r="G50" s="45">
        <v>32</v>
      </c>
      <c r="H50" s="47"/>
      <c r="I50" s="47"/>
    </row>
    <row r="51" spans="1:9" s="48" customFormat="1" ht="24.75" customHeight="1">
      <c r="A51" s="35" t="s">
        <v>55</v>
      </c>
      <c r="B51" s="24" t="s">
        <v>127</v>
      </c>
      <c r="C51" s="25" t="s">
        <v>161</v>
      </c>
      <c r="D51" s="25"/>
      <c r="E51" s="19"/>
      <c r="F51" s="49">
        <f aca="true" t="shared" si="0" ref="F51:F56">F52</f>
        <v>2135.2</v>
      </c>
      <c r="G51" s="32">
        <v>2135.2</v>
      </c>
      <c r="H51" s="47"/>
      <c r="I51" s="47"/>
    </row>
    <row r="52" spans="1:9" s="48" customFormat="1" ht="12">
      <c r="A52" s="35" t="s">
        <v>57</v>
      </c>
      <c r="B52" s="15" t="s">
        <v>114</v>
      </c>
      <c r="C52" s="19" t="s">
        <v>162</v>
      </c>
      <c r="D52" s="25"/>
      <c r="E52" s="19"/>
      <c r="F52" s="46">
        <f t="shared" si="0"/>
        <v>2135.2</v>
      </c>
      <c r="G52" s="45">
        <v>2135.2</v>
      </c>
      <c r="H52" s="47"/>
      <c r="I52" s="47"/>
    </row>
    <row r="53" spans="1:9" s="4" customFormat="1" ht="40.5" customHeight="1">
      <c r="A53" s="35" t="s">
        <v>59</v>
      </c>
      <c r="B53" s="22" t="s">
        <v>128</v>
      </c>
      <c r="C53" s="19" t="s">
        <v>163</v>
      </c>
      <c r="D53" s="19"/>
      <c r="E53" s="19"/>
      <c r="F53" s="46">
        <f t="shared" si="0"/>
        <v>2135.2</v>
      </c>
      <c r="G53" s="45">
        <v>2135.2</v>
      </c>
      <c r="H53" s="21"/>
      <c r="I53" s="21"/>
    </row>
    <row r="54" spans="1:9" s="4" customFormat="1" ht="26.25" customHeight="1">
      <c r="A54" s="35" t="s">
        <v>61</v>
      </c>
      <c r="B54" s="15" t="s">
        <v>129</v>
      </c>
      <c r="C54" s="19" t="s">
        <v>163</v>
      </c>
      <c r="D54" s="19" t="s">
        <v>132</v>
      </c>
      <c r="E54" s="19"/>
      <c r="F54" s="46">
        <f t="shared" si="0"/>
        <v>2135.2</v>
      </c>
      <c r="G54" s="45">
        <v>2135.2</v>
      </c>
      <c r="H54" s="21"/>
      <c r="I54" s="21"/>
    </row>
    <row r="55" spans="1:7" s="47" customFormat="1" ht="12.75" customHeight="1">
      <c r="A55" s="35" t="s">
        <v>62</v>
      </c>
      <c r="B55" s="15" t="s">
        <v>39</v>
      </c>
      <c r="C55" s="19" t="s">
        <v>163</v>
      </c>
      <c r="D55" s="19" t="s">
        <v>40</v>
      </c>
      <c r="E55" s="19"/>
      <c r="F55" s="46">
        <f t="shared" si="0"/>
        <v>2135.2</v>
      </c>
      <c r="G55" s="45">
        <v>2135.2</v>
      </c>
    </row>
    <row r="56" spans="1:7" s="47" customFormat="1" ht="13.5" customHeight="1">
      <c r="A56" s="35" t="s">
        <v>110</v>
      </c>
      <c r="B56" s="23" t="s">
        <v>42</v>
      </c>
      <c r="C56" s="19" t="s">
        <v>163</v>
      </c>
      <c r="D56" s="19" t="s">
        <v>40</v>
      </c>
      <c r="E56" s="19" t="s">
        <v>43</v>
      </c>
      <c r="F56" s="46">
        <f t="shared" si="0"/>
        <v>2135.2</v>
      </c>
      <c r="G56" s="45">
        <v>2135.2</v>
      </c>
    </row>
    <row r="57" spans="1:7" s="47" customFormat="1" ht="12.75" customHeight="1">
      <c r="A57" s="35" t="s">
        <v>64</v>
      </c>
      <c r="B57" s="15" t="s">
        <v>130</v>
      </c>
      <c r="C57" s="19" t="s">
        <v>163</v>
      </c>
      <c r="D57" s="19" t="s">
        <v>40</v>
      </c>
      <c r="E57" s="19" t="s">
        <v>131</v>
      </c>
      <c r="F57" s="46">
        <v>2135.2</v>
      </c>
      <c r="G57" s="45">
        <v>2135.2</v>
      </c>
    </row>
    <row r="58" spans="1:7" s="47" customFormat="1" ht="15" customHeight="1">
      <c r="A58" s="35" t="s">
        <v>65</v>
      </c>
      <c r="B58" s="24" t="s">
        <v>45</v>
      </c>
      <c r="C58" s="25" t="s">
        <v>164</v>
      </c>
      <c r="D58" s="25"/>
      <c r="E58" s="25"/>
      <c r="F58" s="49">
        <f aca="true" t="shared" si="1" ref="F58:F63">F59</f>
        <v>471.6</v>
      </c>
      <c r="G58" s="50">
        <v>471.6</v>
      </c>
    </row>
    <row r="59" spans="1:7" s="47" customFormat="1" ht="17.25" customHeight="1">
      <c r="A59" s="35" t="s">
        <v>66</v>
      </c>
      <c r="B59" s="22" t="s">
        <v>47</v>
      </c>
      <c r="C59" s="19" t="s">
        <v>165</v>
      </c>
      <c r="D59" s="19"/>
      <c r="E59" s="19"/>
      <c r="F59" s="46">
        <f t="shared" si="1"/>
        <v>471.6</v>
      </c>
      <c r="G59" s="44">
        <v>471.6</v>
      </c>
    </row>
    <row r="60" spans="1:7" s="47" customFormat="1" ht="24" customHeight="1">
      <c r="A60" s="35" t="s">
        <v>67</v>
      </c>
      <c r="B60" s="22" t="s">
        <v>49</v>
      </c>
      <c r="C60" s="19" t="s">
        <v>166</v>
      </c>
      <c r="D60" s="25"/>
      <c r="E60" s="19"/>
      <c r="F60" s="46">
        <f t="shared" si="1"/>
        <v>471.6</v>
      </c>
      <c r="G60" s="44">
        <v>471.6</v>
      </c>
    </row>
    <row r="61" spans="1:7" s="47" customFormat="1" ht="24" customHeight="1">
      <c r="A61" s="35" t="s">
        <v>68</v>
      </c>
      <c r="B61" s="15" t="s">
        <v>134</v>
      </c>
      <c r="C61" s="19" t="s">
        <v>166</v>
      </c>
      <c r="D61" s="19" t="s">
        <v>135</v>
      </c>
      <c r="E61" s="19"/>
      <c r="F61" s="46">
        <f t="shared" si="1"/>
        <v>471.6</v>
      </c>
      <c r="G61" s="44">
        <v>471.6</v>
      </c>
    </row>
    <row r="62" spans="1:7" s="21" customFormat="1" ht="27" customHeight="1">
      <c r="A62" s="35" t="s">
        <v>69</v>
      </c>
      <c r="B62" s="15" t="s">
        <v>51</v>
      </c>
      <c r="C62" s="19" t="s">
        <v>166</v>
      </c>
      <c r="D62" s="19" t="s">
        <v>52</v>
      </c>
      <c r="E62" s="19"/>
      <c r="F62" s="46">
        <f t="shared" si="1"/>
        <v>471.6</v>
      </c>
      <c r="G62" s="44">
        <v>471.6</v>
      </c>
    </row>
    <row r="63" spans="1:7" s="21" customFormat="1" ht="24.75" customHeight="1">
      <c r="A63" s="35" t="s">
        <v>70</v>
      </c>
      <c r="B63" s="22" t="s">
        <v>136</v>
      </c>
      <c r="C63" s="19" t="s">
        <v>166</v>
      </c>
      <c r="D63" s="19" t="s">
        <v>52</v>
      </c>
      <c r="E63" s="19" t="s">
        <v>54</v>
      </c>
      <c r="F63" s="46">
        <f t="shared" si="1"/>
        <v>471.6</v>
      </c>
      <c r="G63" s="44">
        <v>471.6</v>
      </c>
    </row>
    <row r="64" spans="1:7" s="21" customFormat="1" ht="14.25" customHeight="1">
      <c r="A64" s="35" t="s">
        <v>71</v>
      </c>
      <c r="B64" s="15" t="s">
        <v>138</v>
      </c>
      <c r="C64" s="19" t="s">
        <v>166</v>
      </c>
      <c r="D64" s="19" t="s">
        <v>52</v>
      </c>
      <c r="E64" s="19" t="s">
        <v>137</v>
      </c>
      <c r="F64" s="46">
        <v>471.6</v>
      </c>
      <c r="G64" s="44">
        <v>471.6</v>
      </c>
    </row>
    <row r="65" spans="1:7" s="21" customFormat="1" ht="13.5" customHeight="1">
      <c r="A65" s="35" t="s">
        <v>75</v>
      </c>
      <c r="B65" s="26" t="s">
        <v>56</v>
      </c>
      <c r="C65" s="19" t="s">
        <v>167</v>
      </c>
      <c r="D65" s="19"/>
      <c r="E65" s="19"/>
      <c r="F65" s="49">
        <f>F66</f>
        <v>3408.0300000000007</v>
      </c>
      <c r="G65" s="50">
        <f>G66</f>
        <v>3285.4300000000003</v>
      </c>
    </row>
    <row r="66" spans="1:7" s="21" customFormat="1" ht="27" customHeight="1">
      <c r="A66" s="35" t="s">
        <v>76</v>
      </c>
      <c r="B66" s="22" t="s">
        <v>58</v>
      </c>
      <c r="C66" s="19" t="s">
        <v>168</v>
      </c>
      <c r="D66" s="19"/>
      <c r="E66" s="19"/>
      <c r="F66" s="46">
        <f>F67+F80+F85+F90</f>
        <v>3408.0300000000007</v>
      </c>
      <c r="G66" s="44">
        <f>G67+G80+G85+G90</f>
        <v>3285.4300000000003</v>
      </c>
    </row>
    <row r="67" spans="1:7" s="21" customFormat="1" ht="27" customHeight="1">
      <c r="A67" s="35" t="s">
        <v>77</v>
      </c>
      <c r="B67" s="22" t="s">
        <v>60</v>
      </c>
      <c r="C67" s="19" t="s">
        <v>169</v>
      </c>
      <c r="D67" s="19"/>
      <c r="E67" s="19"/>
      <c r="F67" s="46">
        <f>F68+F72+F76</f>
        <v>3300.9300000000003</v>
      </c>
      <c r="G67" s="44">
        <f>G68+G72+G76</f>
        <v>3261.13</v>
      </c>
    </row>
    <row r="68" spans="1:7" s="21" customFormat="1" ht="27" customHeight="1">
      <c r="A68" s="35" t="s">
        <v>78</v>
      </c>
      <c r="B68" s="15" t="s">
        <v>134</v>
      </c>
      <c r="C68" s="19" t="s">
        <v>169</v>
      </c>
      <c r="D68" s="19" t="s">
        <v>135</v>
      </c>
      <c r="E68" s="19"/>
      <c r="F68" s="46">
        <f>F69</f>
        <v>1489.23</v>
      </c>
      <c r="G68" s="45">
        <v>1489.23</v>
      </c>
    </row>
    <row r="69" spans="1:7" s="21" customFormat="1" ht="27" customHeight="1">
      <c r="A69" s="35" t="s">
        <v>79</v>
      </c>
      <c r="B69" s="15" t="s">
        <v>51</v>
      </c>
      <c r="C69" s="19" t="s">
        <v>169</v>
      </c>
      <c r="D69" s="19" t="s">
        <v>52</v>
      </c>
      <c r="E69" s="19"/>
      <c r="F69" s="46">
        <f>F70</f>
        <v>1489.23</v>
      </c>
      <c r="G69" s="45">
        <v>1489.23</v>
      </c>
    </row>
    <row r="70" spans="1:7" s="21" customFormat="1" ht="36" customHeight="1">
      <c r="A70" s="35" t="s">
        <v>82</v>
      </c>
      <c r="B70" s="16" t="s">
        <v>139</v>
      </c>
      <c r="C70" s="19" t="s">
        <v>169</v>
      </c>
      <c r="D70" s="19" t="s">
        <v>52</v>
      </c>
      <c r="E70" s="19" t="s">
        <v>63</v>
      </c>
      <c r="F70" s="46">
        <f>F71</f>
        <v>1489.23</v>
      </c>
      <c r="G70" s="45">
        <v>1489.23</v>
      </c>
    </row>
    <row r="71" spans="1:7" s="21" customFormat="1" ht="15.75" customHeight="1">
      <c r="A71" s="35" t="s">
        <v>83</v>
      </c>
      <c r="B71" s="16" t="s">
        <v>138</v>
      </c>
      <c r="C71" s="19" t="s">
        <v>169</v>
      </c>
      <c r="D71" s="19" t="s">
        <v>52</v>
      </c>
      <c r="E71" s="19" t="s">
        <v>137</v>
      </c>
      <c r="F71" s="46">
        <v>1489.23</v>
      </c>
      <c r="G71" s="45">
        <v>1489.23</v>
      </c>
    </row>
    <row r="72" spans="1:7" s="21" customFormat="1" ht="27" customHeight="1">
      <c r="A72" s="35" t="s">
        <v>84</v>
      </c>
      <c r="B72" s="3" t="s">
        <v>182</v>
      </c>
      <c r="C72" s="19" t="s">
        <v>169</v>
      </c>
      <c r="D72" s="19" t="s">
        <v>116</v>
      </c>
      <c r="E72" s="19"/>
      <c r="F72" s="46">
        <f aca="true" t="shared" si="2" ref="F72:G74">F73</f>
        <v>1801.7</v>
      </c>
      <c r="G72" s="45">
        <f t="shared" si="2"/>
        <v>1756.9</v>
      </c>
    </row>
    <row r="73" spans="1:9" s="4" customFormat="1" ht="24">
      <c r="A73" s="35" t="s">
        <v>85</v>
      </c>
      <c r="B73" s="15" t="s">
        <v>10</v>
      </c>
      <c r="C73" s="19" t="s">
        <v>169</v>
      </c>
      <c r="D73" s="5">
        <v>240</v>
      </c>
      <c r="E73" s="6"/>
      <c r="F73" s="30">
        <f t="shared" si="2"/>
        <v>1801.7</v>
      </c>
      <c r="G73" s="45">
        <f t="shared" si="2"/>
        <v>1756.9</v>
      </c>
      <c r="H73" s="21"/>
      <c r="I73" s="21"/>
    </row>
    <row r="74" spans="1:9" s="4" customFormat="1" ht="36">
      <c r="A74" s="35" t="s">
        <v>86</v>
      </c>
      <c r="B74" s="16" t="s">
        <v>139</v>
      </c>
      <c r="C74" s="19" t="s">
        <v>169</v>
      </c>
      <c r="D74" s="5">
        <v>240</v>
      </c>
      <c r="E74" s="19" t="s">
        <v>63</v>
      </c>
      <c r="F74" s="30">
        <f t="shared" si="2"/>
        <v>1801.7</v>
      </c>
      <c r="G74" s="45">
        <f t="shared" si="2"/>
        <v>1756.9</v>
      </c>
      <c r="H74" s="21"/>
      <c r="I74" s="21"/>
    </row>
    <row r="75" spans="1:9" s="4" customFormat="1" ht="12">
      <c r="A75" s="35" t="s">
        <v>87</v>
      </c>
      <c r="B75" s="16" t="s">
        <v>138</v>
      </c>
      <c r="C75" s="19" t="s">
        <v>169</v>
      </c>
      <c r="D75" s="5">
        <v>240</v>
      </c>
      <c r="E75" s="19" t="s">
        <v>137</v>
      </c>
      <c r="F75" s="30">
        <v>1801.7</v>
      </c>
      <c r="G75" s="45">
        <v>1756.9</v>
      </c>
      <c r="H75" s="21"/>
      <c r="I75" s="21"/>
    </row>
    <row r="76" spans="1:9" s="4" customFormat="1" ht="12">
      <c r="A76" s="35" t="s">
        <v>88</v>
      </c>
      <c r="B76" s="15" t="s">
        <v>119</v>
      </c>
      <c r="C76" s="19" t="s">
        <v>169</v>
      </c>
      <c r="D76" s="5">
        <v>800</v>
      </c>
      <c r="E76" s="6"/>
      <c r="F76" s="30">
        <f>F77</f>
        <v>10</v>
      </c>
      <c r="G76" s="45">
        <v>15</v>
      </c>
      <c r="H76" s="21"/>
      <c r="I76" s="21"/>
    </row>
    <row r="77" spans="1:9" s="4" customFormat="1" ht="12">
      <c r="A77" s="35" t="s">
        <v>89</v>
      </c>
      <c r="B77" s="15" t="s">
        <v>14</v>
      </c>
      <c r="C77" s="19" t="s">
        <v>169</v>
      </c>
      <c r="D77" s="5">
        <v>850</v>
      </c>
      <c r="E77" s="6"/>
      <c r="F77" s="30">
        <f>F78</f>
        <v>10</v>
      </c>
      <c r="G77" s="45">
        <v>15</v>
      </c>
      <c r="H77" s="21"/>
      <c r="I77" s="21"/>
    </row>
    <row r="78" spans="1:9" s="4" customFormat="1" ht="36">
      <c r="A78" s="35" t="s">
        <v>90</v>
      </c>
      <c r="B78" s="16" t="s">
        <v>139</v>
      </c>
      <c r="C78" s="19" t="s">
        <v>169</v>
      </c>
      <c r="D78" s="5">
        <v>850</v>
      </c>
      <c r="E78" s="19" t="s">
        <v>63</v>
      </c>
      <c r="F78" s="30">
        <f>F79</f>
        <v>10</v>
      </c>
      <c r="G78" s="45">
        <v>15</v>
      </c>
      <c r="H78" s="21"/>
      <c r="I78" s="21"/>
    </row>
    <row r="79" spans="1:9" s="4" customFormat="1" ht="12">
      <c r="A79" s="35" t="s">
        <v>91</v>
      </c>
      <c r="B79" s="16" t="s">
        <v>138</v>
      </c>
      <c r="C79" s="19" t="s">
        <v>169</v>
      </c>
      <c r="D79" s="5">
        <v>850</v>
      </c>
      <c r="E79" s="19" t="s">
        <v>137</v>
      </c>
      <c r="F79" s="30">
        <v>10</v>
      </c>
      <c r="G79" s="45">
        <v>15</v>
      </c>
      <c r="H79" s="21"/>
      <c r="I79" s="21"/>
    </row>
    <row r="80" spans="1:9" s="4" customFormat="1" ht="48">
      <c r="A80" s="35" t="s">
        <v>92</v>
      </c>
      <c r="B80" s="22" t="s">
        <v>140</v>
      </c>
      <c r="C80" s="19" t="s">
        <v>170</v>
      </c>
      <c r="D80" s="5"/>
      <c r="E80" s="6"/>
      <c r="F80" s="30">
        <v>20</v>
      </c>
      <c r="G80" s="45">
        <v>20</v>
      </c>
      <c r="H80" s="21"/>
      <c r="I80" s="21"/>
    </row>
    <row r="81" spans="1:9" s="4" customFormat="1" ht="12">
      <c r="A81" s="35" t="s">
        <v>93</v>
      </c>
      <c r="B81" s="22" t="s">
        <v>119</v>
      </c>
      <c r="C81" s="19" t="s">
        <v>171</v>
      </c>
      <c r="D81" s="5">
        <v>800</v>
      </c>
      <c r="E81" s="6"/>
      <c r="F81" s="30">
        <v>20</v>
      </c>
      <c r="G81" s="45">
        <v>20</v>
      </c>
      <c r="H81" s="21"/>
      <c r="I81" s="21"/>
    </row>
    <row r="82" spans="1:9" s="4" customFormat="1" ht="12">
      <c r="A82" s="35" t="s">
        <v>94</v>
      </c>
      <c r="B82" s="22" t="s">
        <v>72</v>
      </c>
      <c r="C82" s="19" t="s">
        <v>171</v>
      </c>
      <c r="D82" s="5">
        <v>870</v>
      </c>
      <c r="E82" s="6"/>
      <c r="F82" s="30">
        <v>20</v>
      </c>
      <c r="G82" s="45">
        <v>20</v>
      </c>
      <c r="H82" s="21"/>
      <c r="I82" s="21"/>
    </row>
    <row r="83" spans="1:9" s="4" customFormat="1" ht="12">
      <c r="A83" s="35" t="s">
        <v>95</v>
      </c>
      <c r="B83" s="22" t="s">
        <v>73</v>
      </c>
      <c r="C83" s="19" t="s">
        <v>171</v>
      </c>
      <c r="D83" s="5">
        <v>870</v>
      </c>
      <c r="E83" s="19" t="s">
        <v>74</v>
      </c>
      <c r="F83" s="30">
        <v>20</v>
      </c>
      <c r="G83" s="45">
        <v>20</v>
      </c>
      <c r="H83" s="21"/>
      <c r="I83" s="21"/>
    </row>
    <row r="84" spans="1:9" s="4" customFormat="1" ht="12">
      <c r="A84" s="35" t="s">
        <v>96</v>
      </c>
      <c r="B84" s="6" t="s">
        <v>138</v>
      </c>
      <c r="C84" s="19" t="s">
        <v>171</v>
      </c>
      <c r="D84" s="5">
        <v>870</v>
      </c>
      <c r="E84" s="19" t="s">
        <v>137</v>
      </c>
      <c r="F84" s="30">
        <v>20</v>
      </c>
      <c r="G84" s="45">
        <v>20</v>
      </c>
      <c r="H84" s="21"/>
      <c r="I84" s="21"/>
    </row>
    <row r="85" spans="1:7" s="21" customFormat="1" ht="48">
      <c r="A85" s="35" t="s">
        <v>97</v>
      </c>
      <c r="B85" s="22" t="s">
        <v>141</v>
      </c>
      <c r="C85" s="19" t="s">
        <v>172</v>
      </c>
      <c r="D85" s="51"/>
      <c r="E85" s="27"/>
      <c r="F85" s="52">
        <f>F86</f>
        <v>4.3</v>
      </c>
      <c r="G85" s="53">
        <v>4.3</v>
      </c>
    </row>
    <row r="86" spans="1:7" s="21" customFormat="1" ht="24">
      <c r="A86" s="35" t="s">
        <v>98</v>
      </c>
      <c r="B86" s="3" t="s">
        <v>182</v>
      </c>
      <c r="C86" s="19" t="s">
        <v>172</v>
      </c>
      <c r="D86" s="51">
        <v>200</v>
      </c>
      <c r="E86" s="27"/>
      <c r="F86" s="52">
        <f>F87</f>
        <v>4.3</v>
      </c>
      <c r="G86" s="53">
        <v>4.3</v>
      </c>
    </row>
    <row r="87" spans="1:7" s="21" customFormat="1" ht="24">
      <c r="A87" s="35" t="s">
        <v>99</v>
      </c>
      <c r="B87" s="15" t="s">
        <v>10</v>
      </c>
      <c r="C87" s="19" t="s">
        <v>172</v>
      </c>
      <c r="D87" s="51">
        <v>240</v>
      </c>
      <c r="E87" s="27"/>
      <c r="F87" s="52">
        <f>F88</f>
        <v>4.3</v>
      </c>
      <c r="G87" s="53">
        <v>4.3</v>
      </c>
    </row>
    <row r="88" spans="1:7" s="21" customFormat="1" ht="12">
      <c r="A88" s="35" t="s">
        <v>100</v>
      </c>
      <c r="B88" s="22" t="s">
        <v>33</v>
      </c>
      <c r="C88" s="19" t="s">
        <v>172</v>
      </c>
      <c r="D88" s="51">
        <v>240</v>
      </c>
      <c r="E88" s="19" t="s">
        <v>34</v>
      </c>
      <c r="F88" s="52">
        <f>F89</f>
        <v>4.3</v>
      </c>
      <c r="G88" s="53">
        <v>4.3</v>
      </c>
    </row>
    <row r="89" spans="1:7" s="21" customFormat="1" ht="12">
      <c r="A89" s="35" t="s">
        <v>101</v>
      </c>
      <c r="B89" s="27" t="s">
        <v>138</v>
      </c>
      <c r="C89" s="19" t="s">
        <v>172</v>
      </c>
      <c r="D89" s="51">
        <v>240</v>
      </c>
      <c r="E89" s="19" t="s">
        <v>137</v>
      </c>
      <c r="F89" s="52">
        <v>4.3</v>
      </c>
      <c r="G89" s="53">
        <v>4.3</v>
      </c>
    </row>
    <row r="90" spans="1:7" s="21" customFormat="1" ht="53.25" customHeight="1">
      <c r="A90" s="35" t="s">
        <v>102</v>
      </c>
      <c r="B90" s="15" t="s">
        <v>142</v>
      </c>
      <c r="C90" s="19" t="s">
        <v>173</v>
      </c>
      <c r="D90" s="51"/>
      <c r="E90" s="27"/>
      <c r="F90" s="52">
        <f>F91+F95</f>
        <v>82.8</v>
      </c>
      <c r="G90" s="45">
        <v>0</v>
      </c>
    </row>
    <row r="91" spans="1:7" s="21" customFormat="1" ht="48">
      <c r="A91" s="35" t="s">
        <v>103</v>
      </c>
      <c r="B91" s="15" t="s">
        <v>134</v>
      </c>
      <c r="C91" s="19" t="s">
        <v>173</v>
      </c>
      <c r="D91" s="51">
        <v>100</v>
      </c>
      <c r="E91" s="27"/>
      <c r="F91" s="52">
        <f>F92</f>
        <v>42</v>
      </c>
      <c r="G91" s="45">
        <v>0</v>
      </c>
    </row>
    <row r="92" spans="1:7" s="21" customFormat="1" ht="24">
      <c r="A92" s="35" t="s">
        <v>104</v>
      </c>
      <c r="B92" s="15" t="s">
        <v>51</v>
      </c>
      <c r="C92" s="19" t="s">
        <v>173</v>
      </c>
      <c r="D92" s="51">
        <v>120</v>
      </c>
      <c r="E92" s="27"/>
      <c r="F92" s="52">
        <f>F93</f>
        <v>42</v>
      </c>
      <c r="G92" s="45">
        <v>0</v>
      </c>
    </row>
    <row r="93" spans="1:7" s="21" customFormat="1" ht="12">
      <c r="A93" s="35" t="s">
        <v>105</v>
      </c>
      <c r="B93" s="22" t="s">
        <v>80</v>
      </c>
      <c r="C93" s="19" t="s">
        <v>173</v>
      </c>
      <c r="D93" s="51">
        <v>120</v>
      </c>
      <c r="E93" s="19" t="s">
        <v>81</v>
      </c>
      <c r="F93" s="52">
        <f>F94</f>
        <v>42</v>
      </c>
      <c r="G93" s="45">
        <v>0</v>
      </c>
    </row>
    <row r="94" spans="1:7" s="21" customFormat="1" ht="12">
      <c r="A94" s="35" t="s">
        <v>106</v>
      </c>
      <c r="B94" s="15" t="s">
        <v>143</v>
      </c>
      <c r="C94" s="19" t="s">
        <v>173</v>
      </c>
      <c r="D94" s="51">
        <v>120</v>
      </c>
      <c r="E94" s="19" t="s">
        <v>144</v>
      </c>
      <c r="F94" s="52">
        <v>42</v>
      </c>
      <c r="G94" s="45">
        <v>0</v>
      </c>
    </row>
    <row r="95" spans="1:7" s="21" customFormat="1" ht="24">
      <c r="A95" s="35" t="s">
        <v>107</v>
      </c>
      <c r="B95" s="3" t="s">
        <v>182</v>
      </c>
      <c r="C95" s="19" t="s">
        <v>173</v>
      </c>
      <c r="D95" s="51">
        <v>200</v>
      </c>
      <c r="E95" s="27"/>
      <c r="F95" s="52">
        <f>F96</f>
        <v>40.8</v>
      </c>
      <c r="G95" s="45">
        <v>0</v>
      </c>
    </row>
    <row r="96" spans="1:7" s="21" customFormat="1" ht="24">
      <c r="A96" s="35" t="s">
        <v>108</v>
      </c>
      <c r="B96" s="15" t="s">
        <v>10</v>
      </c>
      <c r="C96" s="19" t="s">
        <v>173</v>
      </c>
      <c r="D96" s="51">
        <v>240</v>
      </c>
      <c r="E96" s="27"/>
      <c r="F96" s="52">
        <f>F97</f>
        <v>40.8</v>
      </c>
      <c r="G96" s="45">
        <v>0</v>
      </c>
    </row>
    <row r="97" spans="1:7" s="21" customFormat="1" ht="12">
      <c r="A97" s="35" t="s">
        <v>109</v>
      </c>
      <c r="B97" s="22" t="s">
        <v>80</v>
      </c>
      <c r="C97" s="19" t="s">
        <v>173</v>
      </c>
      <c r="D97" s="51">
        <v>240</v>
      </c>
      <c r="E97" s="19" t="s">
        <v>81</v>
      </c>
      <c r="F97" s="52">
        <f>F98</f>
        <v>40.8</v>
      </c>
      <c r="G97" s="45">
        <v>0</v>
      </c>
    </row>
    <row r="98" spans="1:7" s="21" customFormat="1" ht="12">
      <c r="A98" s="35" t="s">
        <v>111</v>
      </c>
      <c r="B98" s="27" t="s">
        <v>143</v>
      </c>
      <c r="C98" s="19" t="s">
        <v>173</v>
      </c>
      <c r="D98" s="51">
        <v>240</v>
      </c>
      <c r="E98" s="19" t="s">
        <v>144</v>
      </c>
      <c r="F98" s="52">
        <v>40.8</v>
      </c>
      <c r="G98" s="45">
        <v>0</v>
      </c>
    </row>
    <row r="99" spans="1:7" s="21" customFormat="1" ht="12">
      <c r="A99" s="35" t="s">
        <v>148</v>
      </c>
      <c r="B99" s="33" t="s">
        <v>181</v>
      </c>
      <c r="C99" s="31"/>
      <c r="D99" s="54"/>
      <c r="E99" s="55"/>
      <c r="F99" s="32">
        <v>165.3</v>
      </c>
      <c r="G99" s="32">
        <v>337.4</v>
      </c>
    </row>
    <row r="100" spans="1:7" s="21" customFormat="1" ht="12">
      <c r="A100" s="35" t="s">
        <v>149</v>
      </c>
      <c r="B100" s="59" t="s">
        <v>145</v>
      </c>
      <c r="C100" s="60"/>
      <c r="D100" s="60"/>
      <c r="E100" s="61"/>
      <c r="F100" s="56">
        <f>F58+F65+F20+F51+F99</f>
        <v>6697.330000000001</v>
      </c>
      <c r="G100" s="57">
        <f>G58+G65+G20+G51+G99</f>
        <v>6751.83</v>
      </c>
    </row>
  </sheetData>
  <sheetProtection selectLockedCells="1" selectUnlockedCells="1"/>
  <autoFilter ref="A18:G100"/>
  <mergeCells count="3">
    <mergeCell ref="A16:F16"/>
    <mergeCell ref="B100:E100"/>
    <mergeCell ref="A15:G1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user</cp:lastModifiedBy>
  <cp:lastPrinted>2016-07-04T09:07:13Z</cp:lastPrinted>
  <dcterms:created xsi:type="dcterms:W3CDTF">2015-01-31T08:06:08Z</dcterms:created>
  <dcterms:modified xsi:type="dcterms:W3CDTF">2016-07-04T08:32:16Z</dcterms:modified>
  <cp:category/>
  <cp:version/>
  <cp:contentType/>
  <cp:contentStatus/>
</cp:coreProperties>
</file>