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<sst xmlns="http://schemas.openxmlformats.org/spreadsheetml/2006/main" count="435" uniqueCount="218">
  <si>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</si>
  <si>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</si>
  <si>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</si>
  <si>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</si>
  <si>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</si>
  <si>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</si>
  <si>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</si>
  <si>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</si>
  <si>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</si>
  <si>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</si>
  <si>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</si>
  <si>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</si>
  <si>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</si>
  <si>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</si>
  <si>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</si>
  <si>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</si>
  <si>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</si>
  <si>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</si>
  <si>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</si>
  <si>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</si>
  <si>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</si>
  <si>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</si>
  <si>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</si>
  <si>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</si>
  <si>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</si>
  <si>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</si>
  <si>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</si>
  <si>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</si>
  <si>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</si>
  <si>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</si>
  <si>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</si>
  <si>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</si>
  <si>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</si>
  <si>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</si>
  <si>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</si>
  <si>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</si>
  <si>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</si>
  <si>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22</t>
  </si>
  <si>
    <t>23</t>
  </si>
  <si>
    <t>24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</si>
  <si>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</si>
  <si>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</si>
  <si>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</si>
  <si>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</si>
  <si>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</si>
  <si>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</si>
  <si>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</si>
  <si>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</si>
  <si>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</si>
  <si>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</si>
  <si>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</si>
  <si>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</si>
  <si>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</si>
  <si>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</si>
  <si>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</si>
  <si>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</si>
  <si>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</si>
  <si>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</si>
  <si>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</si>
  <si>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</si>
  <si>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</si>
  <si>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</si>
  <si>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</si>
  <si>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</si>
  <si>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</si>
  <si>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</si>
  <si>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</si>
  <si>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</si>
  <si>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</si>
  <si>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</si>
  <si>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</si>
  <si>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</si>
  <si>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</si>
  <si>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</si>
  <si>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Резервные средства</t>
  </si>
  <si>
    <t>Резервные фонды</t>
  </si>
  <si>
    <t>0111</t>
  </si>
  <si>
    <t>46</t>
  </si>
  <si>
    <t>47</t>
  </si>
  <si>
    <t>48</t>
  </si>
  <si>
    <t>49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</si>
  <si>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</si>
  <si>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</si>
  <si>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</si>
  <si>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</si>
  <si>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</si>
  <si>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</si>
  <si>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</si>
  <si>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</si>
  <si>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</si>
  <si>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</si>
  <si>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</si>
  <si>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</si>
  <si>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</si>
  <si>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</si>
  <si>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</si>
  <si>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</si>
  <si>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</si>
  <si>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</si>
  <si>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</si>
  <si>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</si>
  <si>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</si>
  <si>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</si>
  <si>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</si>
  <si>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</si>
  <si>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</si>
  <si>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</si>
  <si>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</si>
  <si>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</si>
  <si>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</si>
  <si>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</si>
  <si>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37</t>
  </si>
  <si>
    <t>79</t>
  </si>
  <si>
    <t>800</t>
  </si>
  <si>
    <t>Основные мероприятия</t>
  </si>
  <si>
    <t>200</t>
  </si>
  <si>
    <t>Обеспечение пожарной безопасности</t>
  </si>
  <si>
    <t>0300</t>
  </si>
  <si>
    <t>Иные бюджетные ассигнования</t>
  </si>
  <si>
    <t>Национальная экономика</t>
  </si>
  <si>
    <t>0400</t>
  </si>
  <si>
    <t>Жилищно-коммунальное хозяйство</t>
  </si>
  <si>
    <t>0500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</si>
  <si>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</si>
  <si>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</si>
  <si>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0800</t>
  </si>
  <si>
    <t>600</t>
  </si>
  <si>
    <t>Взнос на капитальный ремонт многоквартирных домов в рамках основных мероприятий муниципальной программы "Благоустройство территории Ельниковского сельсовета"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</si>
  <si>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</si>
  <si>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</si>
  <si>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</si>
  <si>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</si>
  <si>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</si>
  <si>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</si>
  <si>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</si>
  <si>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</si>
  <si>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</si>
  <si>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</si>
  <si>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</si>
  <si>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</si>
  <si>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</si>
  <si>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</si>
  <si>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80</t>
  </si>
  <si>
    <t>81</t>
  </si>
  <si>
    <t>82</t>
  </si>
  <si>
    <t>83</t>
  </si>
  <si>
    <t>84</t>
  </si>
  <si>
    <t>85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</si>
  <si>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</si>
  <si>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</si>
  <si>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</si>
  <si>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</si>
  <si>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</si>
  <si>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</si>
  <si>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</si>
  <si>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</si>
  <si>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</si>
  <si>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</si>
  <si>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</si>
  <si>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</si>
  <si>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</si>
  <si>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</si>
  <si>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</si>
  <si>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</si>
  <si>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</si>
  <si>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9410090820</t>
  </si>
  <si>
    <t>9410091250</t>
  </si>
  <si>
    <t>9410051180</t>
  </si>
  <si>
    <t>0412</t>
  </si>
  <si>
    <t>0190090070</t>
  </si>
  <si>
    <t>Приложение 8</t>
  </si>
  <si>
    <t>Сумма на 2017 год</t>
  </si>
  <si>
    <t>Закупка товаров, работ и услуг для обеспечения государственных (муниципальных) нужд</t>
  </si>
  <si>
    <t xml:space="preserve">Жилищное хозяйство </t>
  </si>
  <si>
    <t>от 28.12.2016г № 13-36-р</t>
  </si>
  <si>
    <t>Ельниковского сельсовета"</t>
  </si>
  <si>
    <t>Обеспечение мер пожарной безопасности в рамках программы "Благоустройство территории Ельниковского сельсовета"</t>
  </si>
  <si>
    <t>Уплата налогов,  сборов и иных платежей</t>
  </si>
  <si>
    <t>Сифинансирование на обеспечение мер пожарной безопасности в рамках программы "Благоустройство территории Ельниковского сельсовета"</t>
  </si>
  <si>
    <t>0190074120</t>
  </si>
  <si>
    <t>0190090080</t>
  </si>
  <si>
    <t>0190096030</t>
  </si>
  <si>
    <t>к решению "Об измнении бюджета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</si>
  <si>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</si>
  <si>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</si>
  <si>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</si>
  <si>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</si>
  <si>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</si>
  <si>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</si>
  <si>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</si>
  <si>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</si>
  <si>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</si>
  <si>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</si>
  <si>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</si>
  <si>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</si>
  <si>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</si>
  <si>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0190075080</t>
  </si>
  <si>
    <t>0190075090</t>
  </si>
  <si>
    <t>68</t>
  </si>
  <si>
    <t>99</t>
  </si>
  <si>
    <t>101</t>
  </si>
  <si>
    <t>102</t>
  </si>
  <si>
    <t>103</t>
  </si>
  <si>
    <t>104</t>
  </si>
  <si>
    <t>0190096020</t>
  </si>
  <si>
    <t xml:space="preserve">Распределение бюджетных ассигнований по целевым статьям (муниципальным программам Ельниковского сельсовета и непрограммным направлениям деятельности), группам и подгруппам видов расходов,  бюджета сельсовета на 2017 год
</t>
  </si>
  <si>
    <t>Реализация мероприятий по содержанию освещения улиц в рамках основных мероприятий муниципальной программы  «Благоустройство территории Ельниковского сельсовета»</t>
  </si>
  <si>
    <t>Муниципальная программа  «Развитие культуры Ельниковского сельсовета"</t>
  </si>
  <si>
    <t>Муниципальная программа 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</si>
  <si>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 «Благоустройство территории Ельниковского сельсовета»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</si>
  <si>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программы «Благоустройство на территории Ельниковского сельсовета»</t>
  </si>
  <si>
    <t>Содержание улично-дорожной сети в рамках основных мероприятий муниципальной программы  «Благоустройство территории Ельниковского сельсовета»</t>
  </si>
  <si>
    <t>Субсидия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«Дороги Красноярья» государственной программы Красноярского края  «Развитие транспортной системы» в рамках реализации мероприятий программы "Благоустройство территории Ельниковского сельсовета»</t>
  </si>
  <si>
    <t>Софинансирование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«Дороги Красноярья» государственной программы Красноярского края "Развитие транспортной системы» в рамках реализации мероприятий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</si>
  <si>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 «Благоустройство территории Ельниковского сельсовета»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</si>
  <si>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 «Развитие культуры Ельниковского сельсовета» 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</si>
  <si>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сельсовета"</t>
  </si>
  <si>
    <t>Софинансирование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программы «Благоустройство на территории Ельниковского сельсовета»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</si>
</sst>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52" applyFont="1" applyFill="1" applyBorder="1" applyAlignment="1">
      <alignment wrapText="1"/>
      <protection/>
    </xf>
    <xf numFmtId="2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2" fontId="6" fillId="0" borderId="11" xfId="52" applyNumberFormat="1" applyFont="1" applyFill="1" applyBorder="1" applyAlignment="1">
      <alignment vertical="top" wrapText="1"/>
      <protection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Fill="1" applyBorder="1" applyAlignment="1">
      <alignment horizontal="right" vertical="top" wrapText="1"/>
    </xf>
    <xf numFmtId="172" fontId="7" fillId="0" borderId="11" xfId="0" applyNumberFormat="1" applyFont="1" applyFill="1" applyBorder="1" applyAlignment="1">
      <alignment horizontal="right" vertical="top" wrapText="1"/>
    </xf>
    <xf numFmtId="172" fontId="6" fillId="0" borderId="11" xfId="0" applyNumberFormat="1" applyFont="1" applyFill="1" applyBorder="1" applyAlignment="1">
      <alignment/>
    </xf>
    <xf numFmtId="172" fontId="6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F90" sqref="F90"/>
    </sheetView>
  </sheetViews>
  <sheetFormatPr defaultColWidth="9.140625" defaultRowHeight="12.75"/>
  <cols>
    <col min="1" max="1" width="4.57421875" style="18" customWidth="1"/>
    <col min="2" max="2" width="49.8515625" style="29" customWidth="1"/>
    <col min="3" max="3" width="14.421875" style="9" customWidth="1"/>
    <col min="4" max="4" width="9.28125" style="18" customWidth="1"/>
    <col min="5" max="5" width="9.421875" style="19" customWidth="1"/>
    <col min="6" max="6" width="9.00390625" style="25" customWidth="1"/>
    <col min="7" max="7" width="9.140625" style="8" customWidth="1"/>
    <col min="8" max="16384" width="9.140625" style="9" customWidth="1"/>
  </cols>
  <sheetData>
    <row r="1" spans="5:6" ht="15">
      <c r="E1" s="37" t="s">
        <v>170</v>
      </c>
      <c r="F1" s="38"/>
    </row>
    <row r="2" spans="5:6" ht="15">
      <c r="E2" s="37" t="s">
        <v>182</v>
      </c>
      <c r="F2" s="38"/>
    </row>
    <row r="3" spans="5:6" ht="15">
      <c r="E3" s="37" t="s">
        <v>175</v>
      </c>
      <c r="F3" s="38"/>
    </row>
    <row r="4" spans="5:6" ht="15">
      <c r="E4" s="37" t="s">
        <v>174</v>
      </c>
      <c r="F4" s="38"/>
    </row>
    <row r="5" spans="5:6" ht="15">
      <c r="E5" s="37"/>
      <c r="F5" s="38"/>
    </row>
    <row r="6" spans="1:9" s="8" customFormat="1" ht="60" customHeight="1">
      <c r="A6" s="10"/>
      <c r="B6" s="59" t="s">
        <v>205</v>
      </c>
      <c r="C6" s="59"/>
      <c r="D6" s="59"/>
      <c r="E6" s="59"/>
      <c r="F6" s="59"/>
      <c r="G6" s="7"/>
      <c r="H6" s="9"/>
      <c r="I6" s="9"/>
    </row>
    <row r="7" spans="1:9" s="8" customFormat="1" ht="11.25" customHeight="1">
      <c r="A7" s="11"/>
      <c r="B7" s="4"/>
      <c r="C7" s="1"/>
      <c r="D7" s="11"/>
      <c r="E7" s="12"/>
      <c r="F7" s="24" t="s">
        <v>0</v>
      </c>
      <c r="H7" s="9"/>
      <c r="I7" s="9"/>
    </row>
    <row r="8" spans="1:9" s="8" customFormat="1" ht="62.25" customHeight="1">
      <c r="A8" s="39" t="s">
        <v>1</v>
      </c>
      <c r="B8" s="39" t="s">
        <v>2</v>
      </c>
      <c r="C8" s="39" t="s">
        <v>3</v>
      </c>
      <c r="D8" s="39" t="s">
        <v>4</v>
      </c>
      <c r="E8" s="39" t="s">
        <v>5</v>
      </c>
      <c r="F8" s="40" t="s">
        <v>171</v>
      </c>
      <c r="G8" s="12"/>
      <c r="H8" s="9"/>
      <c r="I8" s="9"/>
    </row>
    <row r="9" spans="1:9" s="8" customFormat="1" ht="12.75">
      <c r="A9" s="27" t="s">
        <v>6</v>
      </c>
      <c r="B9" s="27" t="s">
        <v>7</v>
      </c>
      <c r="C9" s="27" t="s">
        <v>8</v>
      </c>
      <c r="D9" s="27" t="s">
        <v>9</v>
      </c>
      <c r="E9" s="27" t="s">
        <v>10</v>
      </c>
      <c r="F9" s="41" t="s">
        <v>11</v>
      </c>
      <c r="G9" s="13"/>
      <c r="H9" s="9"/>
      <c r="I9" s="9"/>
    </row>
    <row r="10" spans="1:9" s="8" customFormat="1" ht="24">
      <c r="A10" s="42" t="s">
        <v>6</v>
      </c>
      <c r="B10" s="28" t="s">
        <v>208</v>
      </c>
      <c r="C10" s="43" t="s">
        <v>149</v>
      </c>
      <c r="D10" s="43"/>
      <c r="E10" s="43"/>
      <c r="F10" s="47">
        <f>F11</f>
        <v>2034.8</v>
      </c>
      <c r="G10" s="13"/>
      <c r="H10" s="9"/>
      <c r="I10" s="9"/>
    </row>
    <row r="11" spans="1:9" s="8" customFormat="1" ht="12.75">
      <c r="A11" s="42" t="s">
        <v>7</v>
      </c>
      <c r="B11" s="2" t="s">
        <v>114</v>
      </c>
      <c r="C11" s="42" t="s">
        <v>150</v>
      </c>
      <c r="D11" s="42"/>
      <c r="E11" s="42"/>
      <c r="F11" s="48">
        <f>F21+F37+F50+F55+F60+F65+F12+F17+F30+F33+F45+F48</f>
        <v>2034.8</v>
      </c>
      <c r="G11" s="13"/>
      <c r="H11" s="9"/>
      <c r="I11" s="9"/>
    </row>
    <row r="12" spans="1:9" s="8" customFormat="1" ht="12.75" customHeight="1">
      <c r="A12" s="42" t="s">
        <v>8</v>
      </c>
      <c r="B12" s="2" t="s">
        <v>176</v>
      </c>
      <c r="C12" s="42" t="s">
        <v>179</v>
      </c>
      <c r="D12" s="42"/>
      <c r="E12" s="42"/>
      <c r="F12" s="48">
        <f>F13+F15</f>
        <v>29.8</v>
      </c>
      <c r="G12" s="13"/>
      <c r="H12" s="9"/>
      <c r="I12" s="9"/>
    </row>
    <row r="13" spans="1:9" s="8" customFormat="1" ht="12.75" customHeight="1">
      <c r="A13" s="42" t="s">
        <v>9</v>
      </c>
      <c r="B13" s="2" t="s">
        <v>172</v>
      </c>
      <c r="C13" s="42" t="s">
        <v>179</v>
      </c>
      <c r="D13" s="42" t="s">
        <v>115</v>
      </c>
      <c r="E13" s="42"/>
      <c r="F13" s="48">
        <f>F14</f>
        <v>18.8</v>
      </c>
      <c r="G13" s="13"/>
      <c r="H13" s="9"/>
      <c r="I13" s="9"/>
    </row>
    <row r="14" spans="1:9" s="8" customFormat="1" ht="12.75" customHeight="1">
      <c r="A14" s="42" t="s">
        <v>10</v>
      </c>
      <c r="B14" s="2" t="s">
        <v>12</v>
      </c>
      <c r="C14" s="42" t="s">
        <v>179</v>
      </c>
      <c r="D14" s="42" t="s">
        <v>15</v>
      </c>
      <c r="E14" s="42"/>
      <c r="F14" s="48">
        <v>18.8</v>
      </c>
      <c r="G14" s="13"/>
      <c r="H14" s="9"/>
      <c r="I14" s="9"/>
    </row>
    <row r="15" spans="1:9" s="8" customFormat="1" ht="12.75">
      <c r="A15" s="42" t="s">
        <v>11</v>
      </c>
      <c r="B15" s="2" t="s">
        <v>118</v>
      </c>
      <c r="C15" s="42" t="s">
        <v>179</v>
      </c>
      <c r="D15" s="42" t="s">
        <v>113</v>
      </c>
      <c r="E15" s="42"/>
      <c r="F15" s="48">
        <f>F16</f>
        <v>11</v>
      </c>
      <c r="G15" s="13"/>
      <c r="H15" s="9"/>
      <c r="I15" s="9"/>
    </row>
    <row r="16" spans="1:9" s="8" customFormat="1" ht="12.75">
      <c r="A16" s="42" t="s">
        <v>140</v>
      </c>
      <c r="B16" s="2" t="s">
        <v>177</v>
      </c>
      <c r="C16" s="42" t="s">
        <v>179</v>
      </c>
      <c r="D16" s="42" t="s">
        <v>17</v>
      </c>
      <c r="E16" s="42" t="s">
        <v>13</v>
      </c>
      <c r="F16" s="48">
        <v>11</v>
      </c>
      <c r="G16" s="13"/>
      <c r="H16" s="9"/>
      <c r="I16" s="9"/>
    </row>
    <row r="17" spans="1:9" s="8" customFormat="1" ht="12.75" customHeight="1">
      <c r="A17" s="42" t="s">
        <v>141</v>
      </c>
      <c r="B17" s="2" t="s">
        <v>178</v>
      </c>
      <c r="C17" s="42" t="s">
        <v>180</v>
      </c>
      <c r="D17" s="42"/>
      <c r="E17" s="42"/>
      <c r="F17" s="48">
        <f>F18</f>
        <v>1.5</v>
      </c>
      <c r="G17" s="13"/>
      <c r="H17" s="9"/>
      <c r="I17" s="9"/>
    </row>
    <row r="18" spans="1:9" s="8" customFormat="1" ht="12.75" customHeight="1">
      <c r="A18" s="42" t="s">
        <v>18</v>
      </c>
      <c r="B18" s="2" t="s">
        <v>172</v>
      </c>
      <c r="C18" s="42" t="s">
        <v>180</v>
      </c>
      <c r="D18" s="42" t="s">
        <v>113</v>
      </c>
      <c r="E18" s="42"/>
      <c r="F18" s="48">
        <f>F19</f>
        <v>1.5</v>
      </c>
      <c r="G18" s="13"/>
      <c r="H18" s="9"/>
      <c r="I18" s="9"/>
    </row>
    <row r="19" spans="1:9" s="8" customFormat="1" ht="12.75">
      <c r="A19" s="42" t="s">
        <v>19</v>
      </c>
      <c r="B19" s="2" t="s">
        <v>177</v>
      </c>
      <c r="C19" s="42" t="s">
        <v>180</v>
      </c>
      <c r="D19" s="42" t="s">
        <v>17</v>
      </c>
      <c r="E19" s="42" t="s">
        <v>13</v>
      </c>
      <c r="F19" s="48">
        <v>1.5</v>
      </c>
      <c r="G19" s="13"/>
      <c r="H19" s="9"/>
      <c r="I19" s="9"/>
    </row>
    <row r="20" spans="1:9" s="8" customFormat="1" ht="7.5" customHeight="1">
      <c r="A20" s="42" t="s">
        <v>22</v>
      </c>
      <c r="B20" s="2"/>
      <c r="C20" s="42"/>
      <c r="D20" s="42"/>
      <c r="E20" s="42"/>
      <c r="F20" s="48"/>
      <c r="G20" s="13"/>
      <c r="H20" s="9"/>
      <c r="I20" s="9"/>
    </row>
    <row r="21" spans="1:9" s="8" customFormat="1" ht="36">
      <c r="A21" s="42" t="s">
        <v>23</v>
      </c>
      <c r="B21" s="20" t="s">
        <v>209</v>
      </c>
      <c r="C21" s="42" t="s">
        <v>151</v>
      </c>
      <c r="D21" s="42"/>
      <c r="E21" s="42"/>
      <c r="F21" s="48">
        <f>F22+F26</f>
        <v>5.5</v>
      </c>
      <c r="G21" s="13"/>
      <c r="H21" s="9"/>
      <c r="I21" s="9"/>
    </row>
    <row r="22" spans="1:9" s="8" customFormat="1" ht="24">
      <c r="A22" s="42" t="s">
        <v>24</v>
      </c>
      <c r="B22" s="3" t="s">
        <v>172</v>
      </c>
      <c r="C22" s="42" t="s">
        <v>151</v>
      </c>
      <c r="D22" s="42" t="s">
        <v>115</v>
      </c>
      <c r="E22" s="42"/>
      <c r="F22" s="48">
        <f>F23</f>
        <v>5.5</v>
      </c>
      <c r="G22" s="13"/>
      <c r="H22" s="9"/>
      <c r="I22" s="9"/>
    </row>
    <row r="23" spans="1:9" s="8" customFormat="1" ht="24">
      <c r="A23" s="42" t="s">
        <v>27</v>
      </c>
      <c r="B23" s="3" t="s">
        <v>12</v>
      </c>
      <c r="C23" s="42" t="s">
        <v>151</v>
      </c>
      <c r="D23" s="42" t="s">
        <v>15</v>
      </c>
      <c r="E23" s="42"/>
      <c r="F23" s="48">
        <f>F24</f>
        <v>5.5</v>
      </c>
      <c r="G23" s="13"/>
      <c r="H23" s="9"/>
      <c r="I23" s="9"/>
    </row>
    <row r="24" spans="1:9" s="8" customFormat="1" ht="12.75">
      <c r="A24" s="42" t="s">
        <v>28</v>
      </c>
      <c r="B24" s="3" t="s">
        <v>116</v>
      </c>
      <c r="C24" s="42" t="s">
        <v>151</v>
      </c>
      <c r="D24" s="42" t="s">
        <v>15</v>
      </c>
      <c r="E24" s="42" t="s">
        <v>13</v>
      </c>
      <c r="F24" s="48">
        <f>F25</f>
        <v>5.5</v>
      </c>
      <c r="G24" s="13"/>
      <c r="H24" s="9"/>
      <c r="I24" s="9"/>
    </row>
    <row r="25" spans="1:9" s="8" customFormat="1" ht="12.75">
      <c r="A25" s="42" t="s">
        <v>29</v>
      </c>
      <c r="B25" s="3" t="s">
        <v>14</v>
      </c>
      <c r="C25" s="42" t="s">
        <v>151</v>
      </c>
      <c r="D25" s="42" t="s">
        <v>15</v>
      </c>
      <c r="E25" s="42" t="s">
        <v>117</v>
      </c>
      <c r="F25" s="48">
        <v>5.5</v>
      </c>
      <c r="G25" s="13"/>
      <c r="H25" s="9"/>
      <c r="I25" s="9"/>
    </row>
    <row r="26" spans="1:9" s="8" customFormat="1" ht="0.75" customHeight="1">
      <c r="A26" s="42" t="s">
        <v>30</v>
      </c>
      <c r="B26" s="3" t="s">
        <v>118</v>
      </c>
      <c r="C26" s="42" t="s">
        <v>151</v>
      </c>
      <c r="D26" s="42" t="s">
        <v>113</v>
      </c>
      <c r="E26" s="42"/>
      <c r="F26" s="48">
        <f>F27</f>
        <v>0</v>
      </c>
      <c r="G26" s="13"/>
      <c r="H26" s="9"/>
      <c r="I26" s="9"/>
    </row>
    <row r="27" spans="1:9" s="8" customFormat="1" ht="12.75" hidden="1">
      <c r="A27" s="42" t="s">
        <v>18</v>
      </c>
      <c r="B27" s="3" t="s">
        <v>16</v>
      </c>
      <c r="C27" s="42" t="s">
        <v>151</v>
      </c>
      <c r="D27" s="42" t="s">
        <v>17</v>
      </c>
      <c r="E27" s="42"/>
      <c r="F27" s="48">
        <f>F28</f>
        <v>0</v>
      </c>
      <c r="G27" s="13"/>
      <c r="H27" s="9"/>
      <c r="I27" s="9"/>
    </row>
    <row r="28" spans="1:9" s="8" customFormat="1" ht="30.75" customHeight="1" hidden="1">
      <c r="A28" s="42" t="s">
        <v>19</v>
      </c>
      <c r="B28" s="3" t="s">
        <v>116</v>
      </c>
      <c r="C28" s="42" t="s">
        <v>151</v>
      </c>
      <c r="D28" s="42" t="s">
        <v>17</v>
      </c>
      <c r="E28" s="42" t="s">
        <v>13</v>
      </c>
      <c r="F28" s="48">
        <f>F29</f>
        <v>0</v>
      </c>
      <c r="G28" s="13"/>
      <c r="H28" s="9"/>
      <c r="I28" s="9"/>
    </row>
    <row r="29" spans="1:9" s="8" customFormat="1" ht="34.5" customHeight="1" hidden="1">
      <c r="A29" s="42" t="s">
        <v>22</v>
      </c>
      <c r="B29" s="21" t="s">
        <v>14</v>
      </c>
      <c r="C29" s="42" t="s">
        <v>151</v>
      </c>
      <c r="D29" s="42" t="s">
        <v>17</v>
      </c>
      <c r="E29" s="42" t="s">
        <v>117</v>
      </c>
      <c r="F29" s="48">
        <v>0</v>
      </c>
      <c r="G29" s="13"/>
      <c r="H29" s="9"/>
      <c r="I29" s="9"/>
    </row>
    <row r="30" spans="1:9" s="8" customFormat="1" ht="62.25" customHeight="1">
      <c r="A30" s="54" t="s">
        <v>31</v>
      </c>
      <c r="B30" s="22" t="s">
        <v>210</v>
      </c>
      <c r="C30" s="55" t="s">
        <v>196</v>
      </c>
      <c r="D30" s="42"/>
      <c r="E30" s="42"/>
      <c r="F30" s="48">
        <f>F31</f>
        <v>307.8</v>
      </c>
      <c r="G30" s="13"/>
      <c r="H30" s="9"/>
      <c r="I30" s="9"/>
    </row>
    <row r="31" spans="1:9" s="8" customFormat="1" ht="26.25" customHeight="1">
      <c r="A31" s="54" t="s">
        <v>32</v>
      </c>
      <c r="B31" s="22" t="s">
        <v>172</v>
      </c>
      <c r="C31" s="55" t="s">
        <v>196</v>
      </c>
      <c r="D31" s="42" t="s">
        <v>115</v>
      </c>
      <c r="E31" s="42"/>
      <c r="F31" s="48">
        <f>F32</f>
        <v>307.8</v>
      </c>
      <c r="G31" s="13"/>
      <c r="H31" s="9"/>
      <c r="I31" s="9"/>
    </row>
    <row r="32" spans="1:9" s="8" customFormat="1" ht="27" customHeight="1">
      <c r="A32" s="54" t="s">
        <v>33</v>
      </c>
      <c r="B32" s="22" t="s">
        <v>12</v>
      </c>
      <c r="C32" s="55" t="s">
        <v>196</v>
      </c>
      <c r="D32" s="42" t="s">
        <v>15</v>
      </c>
      <c r="E32" s="42" t="s">
        <v>21</v>
      </c>
      <c r="F32" s="48">
        <v>307.8</v>
      </c>
      <c r="G32" s="13"/>
      <c r="H32" s="9"/>
      <c r="I32" s="9"/>
    </row>
    <row r="33" spans="1:9" s="8" customFormat="1" ht="63.75" customHeight="1">
      <c r="A33" s="54" t="s">
        <v>34</v>
      </c>
      <c r="B33" s="22" t="s">
        <v>217</v>
      </c>
      <c r="C33" s="55" t="s">
        <v>181</v>
      </c>
      <c r="D33" s="42"/>
      <c r="E33" s="42"/>
      <c r="F33" s="48">
        <f>F34</f>
        <v>2</v>
      </c>
      <c r="G33" s="13"/>
      <c r="H33" s="9"/>
      <c r="I33" s="9"/>
    </row>
    <row r="34" spans="1:9" s="8" customFormat="1" ht="24" customHeight="1">
      <c r="A34" s="54" t="s">
        <v>37</v>
      </c>
      <c r="B34" s="22" t="s">
        <v>172</v>
      </c>
      <c r="C34" s="55" t="s">
        <v>181</v>
      </c>
      <c r="D34" s="42" t="s">
        <v>115</v>
      </c>
      <c r="E34" s="42"/>
      <c r="F34" s="48">
        <f>F35</f>
        <v>2</v>
      </c>
      <c r="G34" s="13"/>
      <c r="H34" s="9"/>
      <c r="I34" s="9"/>
    </row>
    <row r="35" spans="1:9" s="8" customFormat="1" ht="12.75" customHeight="1">
      <c r="A35" s="54" t="s">
        <v>38</v>
      </c>
      <c r="B35" s="22" t="s">
        <v>12</v>
      </c>
      <c r="C35" s="55" t="s">
        <v>181</v>
      </c>
      <c r="D35" s="42" t="s">
        <v>15</v>
      </c>
      <c r="E35" s="42" t="s">
        <v>21</v>
      </c>
      <c r="F35" s="48">
        <f>F36</f>
        <v>2</v>
      </c>
      <c r="G35" s="13"/>
      <c r="H35" s="9"/>
      <c r="I35" s="9"/>
    </row>
    <row r="36" spans="1:9" s="8" customFormat="1" ht="12.75">
      <c r="A36" s="54" t="s">
        <v>39</v>
      </c>
      <c r="B36" s="22" t="s">
        <v>20</v>
      </c>
      <c r="C36" s="55" t="s">
        <v>181</v>
      </c>
      <c r="D36" s="42" t="s">
        <v>15</v>
      </c>
      <c r="E36" s="42"/>
      <c r="F36" s="48">
        <v>2</v>
      </c>
      <c r="G36" s="13"/>
      <c r="H36" s="9"/>
      <c r="I36" s="9"/>
    </row>
    <row r="37" spans="1:9" s="8" customFormat="1" ht="36">
      <c r="A37" s="54" t="s">
        <v>40</v>
      </c>
      <c r="B37" s="22" t="s">
        <v>211</v>
      </c>
      <c r="C37" s="55" t="s">
        <v>152</v>
      </c>
      <c r="D37" s="42"/>
      <c r="E37" s="42"/>
      <c r="F37" s="48">
        <f>F38</f>
        <v>200</v>
      </c>
      <c r="G37" s="13"/>
      <c r="H37" s="9"/>
      <c r="I37" s="9"/>
    </row>
    <row r="38" spans="1:9" s="8" customFormat="1" ht="24">
      <c r="A38" s="42" t="s">
        <v>43</v>
      </c>
      <c r="B38" s="56" t="s">
        <v>172</v>
      </c>
      <c r="C38" s="42" t="s">
        <v>152</v>
      </c>
      <c r="D38" s="42" t="s">
        <v>115</v>
      </c>
      <c r="E38" s="42"/>
      <c r="F38" s="48">
        <f>F39</f>
        <v>200</v>
      </c>
      <c r="G38" s="13"/>
      <c r="H38" s="9"/>
      <c r="I38" s="9"/>
    </row>
    <row r="39" spans="1:9" s="8" customFormat="1" ht="24">
      <c r="A39" s="42" t="s">
        <v>46</v>
      </c>
      <c r="B39" s="3" t="s">
        <v>12</v>
      </c>
      <c r="C39" s="42" t="s">
        <v>152</v>
      </c>
      <c r="D39" s="42" t="s">
        <v>15</v>
      </c>
      <c r="E39" s="42"/>
      <c r="F39" s="48">
        <f>F40</f>
        <v>200</v>
      </c>
      <c r="G39" s="13"/>
      <c r="H39" s="9"/>
      <c r="I39" s="9"/>
    </row>
    <row r="40" spans="1:9" s="8" customFormat="1" ht="14.25" customHeight="1">
      <c r="A40" s="42" t="s">
        <v>48</v>
      </c>
      <c r="B40" s="3" t="s">
        <v>20</v>
      </c>
      <c r="C40" s="42" t="s">
        <v>152</v>
      </c>
      <c r="D40" s="42" t="s">
        <v>15</v>
      </c>
      <c r="E40" s="42" t="s">
        <v>21</v>
      </c>
      <c r="F40" s="48">
        <f>F41</f>
        <v>200</v>
      </c>
      <c r="G40" s="13"/>
      <c r="H40" s="9"/>
      <c r="I40" s="9"/>
    </row>
    <row r="41" spans="1:9" s="8" customFormat="1" ht="16.5" customHeight="1">
      <c r="A41" s="42" t="s">
        <v>50</v>
      </c>
      <c r="B41" s="21" t="s">
        <v>119</v>
      </c>
      <c r="C41" s="57" t="s">
        <v>152</v>
      </c>
      <c r="D41" s="57" t="s">
        <v>15</v>
      </c>
      <c r="E41" s="57" t="s">
        <v>120</v>
      </c>
      <c r="F41" s="58">
        <v>200</v>
      </c>
      <c r="G41" s="13"/>
      <c r="H41" s="9"/>
      <c r="I41" s="9"/>
    </row>
    <row r="42" spans="1:9" s="8" customFormat="1" ht="87" customHeight="1">
      <c r="A42" s="54" t="s">
        <v>50</v>
      </c>
      <c r="B42" s="22" t="s">
        <v>212</v>
      </c>
      <c r="C42" s="26" t="s">
        <v>197</v>
      </c>
      <c r="D42" s="26"/>
      <c r="E42" s="26"/>
      <c r="F42" s="49">
        <f>F43</f>
        <v>1116.3</v>
      </c>
      <c r="G42" s="13"/>
      <c r="H42" s="9"/>
      <c r="I42" s="9"/>
    </row>
    <row r="43" spans="1:9" s="8" customFormat="1" ht="27.75" customHeight="1">
      <c r="A43" s="54" t="s">
        <v>52</v>
      </c>
      <c r="B43" s="22" t="s">
        <v>172</v>
      </c>
      <c r="C43" s="26" t="s">
        <v>197</v>
      </c>
      <c r="D43" s="26" t="s">
        <v>115</v>
      </c>
      <c r="E43" s="26"/>
      <c r="F43" s="49">
        <f>F44</f>
        <v>1116.3</v>
      </c>
      <c r="G43" s="13"/>
      <c r="H43" s="9"/>
      <c r="I43" s="9"/>
    </row>
    <row r="44" spans="1:9" s="8" customFormat="1" ht="27" customHeight="1">
      <c r="A44" s="54" t="s">
        <v>55</v>
      </c>
      <c r="B44" s="22" t="s">
        <v>12</v>
      </c>
      <c r="C44" s="26" t="s">
        <v>197</v>
      </c>
      <c r="D44" s="26" t="s">
        <v>15</v>
      </c>
      <c r="E44" s="26"/>
      <c r="F44" s="49">
        <f>F45</f>
        <v>1116.3</v>
      </c>
      <c r="G44" s="13"/>
      <c r="H44" s="9"/>
      <c r="I44" s="9"/>
    </row>
    <row r="45" spans="1:9" s="8" customFormat="1" ht="27" customHeight="1">
      <c r="A45" s="54" t="s">
        <v>57</v>
      </c>
      <c r="B45" s="3" t="s">
        <v>20</v>
      </c>
      <c r="C45" s="26" t="s">
        <v>197</v>
      </c>
      <c r="D45" s="26"/>
      <c r="E45" s="26" t="s">
        <v>21</v>
      </c>
      <c r="F45" s="49">
        <v>1116.3</v>
      </c>
      <c r="G45" s="13"/>
      <c r="H45" s="9"/>
      <c r="I45" s="9"/>
    </row>
    <row r="46" spans="1:9" s="8" customFormat="1" ht="83.25" customHeight="1">
      <c r="A46" s="54" t="s">
        <v>59</v>
      </c>
      <c r="B46" s="22" t="s">
        <v>213</v>
      </c>
      <c r="C46" s="26" t="s">
        <v>204</v>
      </c>
      <c r="D46" s="26"/>
      <c r="E46" s="26"/>
      <c r="F46" s="49">
        <f>F47</f>
        <v>11.2</v>
      </c>
      <c r="G46" s="13"/>
      <c r="H46" s="9"/>
      <c r="I46" s="9"/>
    </row>
    <row r="47" spans="1:9" s="8" customFormat="1" ht="30" customHeight="1">
      <c r="A47" s="54" t="s">
        <v>61</v>
      </c>
      <c r="B47" s="22" t="s">
        <v>172</v>
      </c>
      <c r="C47" s="26" t="s">
        <v>204</v>
      </c>
      <c r="D47" s="26" t="s">
        <v>115</v>
      </c>
      <c r="E47" s="26"/>
      <c r="F47" s="49">
        <f>F48</f>
        <v>11.2</v>
      </c>
      <c r="G47" s="13"/>
      <c r="H47" s="9"/>
      <c r="I47" s="9"/>
    </row>
    <row r="48" spans="1:9" s="8" customFormat="1" ht="30" customHeight="1">
      <c r="A48" s="54" t="s">
        <v>63</v>
      </c>
      <c r="B48" s="22" t="s">
        <v>12</v>
      </c>
      <c r="C48" s="26" t="s">
        <v>204</v>
      </c>
      <c r="D48" s="26" t="s">
        <v>15</v>
      </c>
      <c r="E48" s="26"/>
      <c r="F48" s="49">
        <f>F49</f>
        <v>11.2</v>
      </c>
      <c r="G48" s="13"/>
      <c r="H48" s="9"/>
      <c r="I48" s="9"/>
    </row>
    <row r="49" spans="1:9" s="8" customFormat="1" ht="27" customHeight="1">
      <c r="A49" s="54" t="s">
        <v>64</v>
      </c>
      <c r="B49" s="3" t="s">
        <v>20</v>
      </c>
      <c r="C49" s="26" t="s">
        <v>204</v>
      </c>
      <c r="D49" s="26"/>
      <c r="E49" s="26" t="s">
        <v>21</v>
      </c>
      <c r="F49" s="49">
        <v>11.2</v>
      </c>
      <c r="G49" s="13"/>
      <c r="H49" s="9"/>
      <c r="I49" s="9"/>
    </row>
    <row r="50" spans="1:9" s="8" customFormat="1" ht="48">
      <c r="A50" s="42" t="s">
        <v>111</v>
      </c>
      <c r="B50" s="22" t="s">
        <v>214</v>
      </c>
      <c r="C50" s="26" t="s">
        <v>153</v>
      </c>
      <c r="D50" s="26"/>
      <c r="E50" s="26"/>
      <c r="F50" s="49">
        <v>2.1</v>
      </c>
      <c r="G50" s="13"/>
      <c r="H50" s="9"/>
      <c r="I50" s="9"/>
    </row>
    <row r="51" spans="1:9" s="8" customFormat="1" ht="24">
      <c r="A51" s="42" t="s">
        <v>66</v>
      </c>
      <c r="B51" s="22" t="s">
        <v>172</v>
      </c>
      <c r="C51" s="26" t="s">
        <v>153</v>
      </c>
      <c r="D51" s="26" t="s">
        <v>115</v>
      </c>
      <c r="E51" s="26"/>
      <c r="F51" s="49">
        <v>2.1</v>
      </c>
      <c r="G51" s="13"/>
      <c r="H51" s="9"/>
      <c r="I51" s="9"/>
    </row>
    <row r="52" spans="1:9" s="8" customFormat="1" ht="24.75" customHeight="1">
      <c r="A52" s="42" t="s">
        <v>67</v>
      </c>
      <c r="B52" s="22" t="s">
        <v>12</v>
      </c>
      <c r="C52" s="26" t="s">
        <v>153</v>
      </c>
      <c r="D52" s="26" t="s">
        <v>15</v>
      </c>
      <c r="E52" s="26"/>
      <c r="F52" s="49">
        <v>2.1</v>
      </c>
      <c r="G52" s="13"/>
      <c r="H52" s="9"/>
      <c r="I52" s="9"/>
    </row>
    <row r="53" spans="1:9" s="8" customFormat="1" ht="16.5" customHeight="1">
      <c r="A53" s="42" t="s">
        <v>68</v>
      </c>
      <c r="B53" s="22" t="s">
        <v>20</v>
      </c>
      <c r="C53" s="26" t="s">
        <v>153</v>
      </c>
      <c r="D53" s="26" t="s">
        <v>15</v>
      </c>
      <c r="E53" s="26" t="s">
        <v>168</v>
      </c>
      <c r="F53" s="49">
        <v>2.1</v>
      </c>
      <c r="G53" s="13"/>
      <c r="H53" s="9"/>
      <c r="I53" s="9"/>
    </row>
    <row r="54" spans="1:9" s="8" customFormat="1" ht="15.75" customHeight="1">
      <c r="A54" s="42" t="s">
        <v>69</v>
      </c>
      <c r="B54" s="22" t="s">
        <v>119</v>
      </c>
      <c r="C54" s="26" t="s">
        <v>153</v>
      </c>
      <c r="D54" s="26" t="s">
        <v>15</v>
      </c>
      <c r="E54" s="26" t="s">
        <v>168</v>
      </c>
      <c r="F54" s="49">
        <v>2.1</v>
      </c>
      <c r="G54" s="13"/>
      <c r="H54" s="9"/>
      <c r="I54" s="9"/>
    </row>
    <row r="55" spans="1:9" s="8" customFormat="1" ht="39" customHeight="1">
      <c r="A55" s="42" t="s">
        <v>70</v>
      </c>
      <c r="B55" s="22" t="s">
        <v>206</v>
      </c>
      <c r="C55" s="26" t="s">
        <v>154</v>
      </c>
      <c r="D55" s="26"/>
      <c r="E55" s="26"/>
      <c r="F55" s="49">
        <f>F56</f>
        <v>310</v>
      </c>
      <c r="G55" s="13"/>
      <c r="H55" s="9"/>
      <c r="I55" s="9"/>
    </row>
    <row r="56" spans="1:9" s="8" customFormat="1" ht="27" customHeight="1">
      <c r="A56" s="42" t="s">
        <v>71</v>
      </c>
      <c r="B56" s="22" t="s">
        <v>172</v>
      </c>
      <c r="C56" s="26" t="s">
        <v>154</v>
      </c>
      <c r="D56" s="26" t="s">
        <v>115</v>
      </c>
      <c r="E56" s="26"/>
      <c r="F56" s="49">
        <f>F57</f>
        <v>310</v>
      </c>
      <c r="G56" s="13"/>
      <c r="H56" s="9"/>
      <c r="I56" s="9"/>
    </row>
    <row r="57" spans="1:9" s="8" customFormat="1" ht="24.75" customHeight="1">
      <c r="A57" s="42" t="s">
        <v>72</v>
      </c>
      <c r="B57" s="22" t="s">
        <v>12</v>
      </c>
      <c r="C57" s="26" t="s">
        <v>154</v>
      </c>
      <c r="D57" s="26" t="s">
        <v>15</v>
      </c>
      <c r="E57" s="26"/>
      <c r="F57" s="49">
        <f>F58</f>
        <v>310</v>
      </c>
      <c r="G57" s="13"/>
      <c r="H57" s="9"/>
      <c r="I57" s="9"/>
    </row>
    <row r="58" spans="1:9" s="8" customFormat="1" ht="15" customHeight="1">
      <c r="A58" s="42" t="s">
        <v>73</v>
      </c>
      <c r="B58" s="22" t="s">
        <v>25</v>
      </c>
      <c r="C58" s="26" t="s">
        <v>154</v>
      </c>
      <c r="D58" s="26" t="s">
        <v>15</v>
      </c>
      <c r="E58" s="26" t="s">
        <v>26</v>
      </c>
      <c r="F58" s="49">
        <f>F59</f>
        <v>310</v>
      </c>
      <c r="G58" s="13"/>
      <c r="H58" s="9"/>
      <c r="I58" s="9"/>
    </row>
    <row r="59" spans="1:9" s="8" customFormat="1" ht="15" customHeight="1">
      <c r="A59" s="42" t="s">
        <v>77</v>
      </c>
      <c r="B59" s="22" t="s">
        <v>121</v>
      </c>
      <c r="C59" s="26" t="s">
        <v>154</v>
      </c>
      <c r="D59" s="26" t="s">
        <v>15</v>
      </c>
      <c r="E59" s="26" t="s">
        <v>122</v>
      </c>
      <c r="F59" s="49">
        <v>310</v>
      </c>
      <c r="G59" s="13"/>
      <c r="H59" s="9"/>
      <c r="I59" s="9"/>
    </row>
    <row r="60" spans="1:9" s="8" customFormat="1" ht="48">
      <c r="A60" s="42" t="s">
        <v>78</v>
      </c>
      <c r="B60" s="30" t="s">
        <v>216</v>
      </c>
      <c r="C60" s="26" t="s">
        <v>155</v>
      </c>
      <c r="D60" s="26"/>
      <c r="E60" s="26"/>
      <c r="F60" s="49">
        <f>F61</f>
        <v>19.9</v>
      </c>
      <c r="G60" s="13"/>
      <c r="H60" s="9"/>
      <c r="I60" s="9"/>
    </row>
    <row r="61" spans="1:9" s="8" customFormat="1" ht="27" customHeight="1">
      <c r="A61" s="42" t="s">
        <v>79</v>
      </c>
      <c r="B61" s="22" t="s">
        <v>172</v>
      </c>
      <c r="C61" s="26" t="s">
        <v>155</v>
      </c>
      <c r="D61" s="26" t="s">
        <v>115</v>
      </c>
      <c r="E61" s="26"/>
      <c r="F61" s="49">
        <f>F62</f>
        <v>19.9</v>
      </c>
      <c r="G61" s="13"/>
      <c r="H61" s="9"/>
      <c r="I61" s="9"/>
    </row>
    <row r="62" spans="1:9" s="8" customFormat="1" ht="24">
      <c r="A62" s="42" t="s">
        <v>80</v>
      </c>
      <c r="B62" s="22" t="s">
        <v>12</v>
      </c>
      <c r="C62" s="26" t="s">
        <v>155</v>
      </c>
      <c r="D62" s="26" t="s">
        <v>15</v>
      </c>
      <c r="E62" s="26"/>
      <c r="F62" s="49">
        <f>F63</f>
        <v>19.9</v>
      </c>
      <c r="G62" s="13"/>
      <c r="H62" s="9"/>
      <c r="I62" s="9"/>
    </row>
    <row r="63" spans="1:9" s="16" customFormat="1" ht="15" customHeight="1">
      <c r="A63" s="42" t="s">
        <v>81</v>
      </c>
      <c r="B63" s="22" t="s">
        <v>25</v>
      </c>
      <c r="C63" s="26" t="s">
        <v>155</v>
      </c>
      <c r="D63" s="26" t="s">
        <v>15</v>
      </c>
      <c r="E63" s="26" t="s">
        <v>26</v>
      </c>
      <c r="F63" s="49">
        <f>F64</f>
        <v>19.9</v>
      </c>
      <c r="G63" s="14"/>
      <c r="H63" s="15"/>
      <c r="I63" s="15"/>
    </row>
    <row r="64" spans="1:9" s="16" customFormat="1" ht="15.75" customHeight="1">
      <c r="A64" s="42" t="s">
        <v>84</v>
      </c>
      <c r="B64" s="22" t="s">
        <v>121</v>
      </c>
      <c r="C64" s="26" t="s">
        <v>155</v>
      </c>
      <c r="D64" s="26" t="s">
        <v>15</v>
      </c>
      <c r="E64" s="26" t="s">
        <v>122</v>
      </c>
      <c r="F64" s="49">
        <v>19.9</v>
      </c>
      <c r="G64" s="14"/>
      <c r="H64" s="15"/>
      <c r="I64" s="15"/>
    </row>
    <row r="65" spans="1:9" s="16" customFormat="1" ht="36">
      <c r="A65" s="42" t="s">
        <v>85</v>
      </c>
      <c r="B65" s="22" t="s">
        <v>127</v>
      </c>
      <c r="C65" s="26" t="s">
        <v>169</v>
      </c>
      <c r="D65" s="26"/>
      <c r="E65" s="26"/>
      <c r="F65" s="49">
        <f>F66</f>
        <v>28.7</v>
      </c>
      <c r="G65" s="14"/>
      <c r="H65" s="15"/>
      <c r="I65" s="15"/>
    </row>
    <row r="66" spans="1:9" s="16" customFormat="1" ht="24">
      <c r="A66" s="42" t="s">
        <v>86</v>
      </c>
      <c r="B66" s="22" t="s">
        <v>172</v>
      </c>
      <c r="C66" s="26" t="s">
        <v>169</v>
      </c>
      <c r="D66" s="26" t="s">
        <v>115</v>
      </c>
      <c r="E66" s="26"/>
      <c r="F66" s="49">
        <f>F67</f>
        <v>28.7</v>
      </c>
      <c r="G66" s="14"/>
      <c r="H66" s="15"/>
      <c r="I66" s="15"/>
    </row>
    <row r="67" spans="1:9" s="16" customFormat="1" ht="24">
      <c r="A67" s="42" t="s">
        <v>87</v>
      </c>
      <c r="B67" s="22" t="s">
        <v>12</v>
      </c>
      <c r="C67" s="26" t="s">
        <v>169</v>
      </c>
      <c r="D67" s="26" t="s">
        <v>15</v>
      </c>
      <c r="E67" s="26"/>
      <c r="F67" s="49">
        <f>F68</f>
        <v>28.7</v>
      </c>
      <c r="G67" s="14"/>
      <c r="H67" s="15"/>
      <c r="I67" s="15"/>
    </row>
    <row r="68" spans="1:9" s="16" customFormat="1" ht="12.75">
      <c r="A68" s="42" t="s">
        <v>88</v>
      </c>
      <c r="B68" s="22" t="s">
        <v>173</v>
      </c>
      <c r="C68" s="26" t="s">
        <v>169</v>
      </c>
      <c r="D68" s="26" t="s">
        <v>15</v>
      </c>
      <c r="E68" s="26" t="s">
        <v>148</v>
      </c>
      <c r="F68" s="49">
        <f>F69</f>
        <v>28.7</v>
      </c>
      <c r="G68" s="14"/>
      <c r="H68" s="15"/>
      <c r="I68" s="15"/>
    </row>
    <row r="69" spans="1:9" s="16" customFormat="1" ht="12.75">
      <c r="A69" s="42" t="s">
        <v>89</v>
      </c>
      <c r="B69" s="22" t="s">
        <v>121</v>
      </c>
      <c r="C69" s="26" t="s">
        <v>169</v>
      </c>
      <c r="D69" s="26" t="s">
        <v>15</v>
      </c>
      <c r="E69" s="26" t="s">
        <v>122</v>
      </c>
      <c r="F69" s="49">
        <v>28.7</v>
      </c>
      <c r="G69" s="14"/>
      <c r="H69" s="15"/>
      <c r="I69" s="15"/>
    </row>
    <row r="70" spans="1:9" s="16" customFormat="1" ht="25.5" customHeight="1">
      <c r="A70" s="42" t="s">
        <v>90</v>
      </c>
      <c r="B70" s="33" t="s">
        <v>207</v>
      </c>
      <c r="C70" s="34" t="s">
        <v>156</v>
      </c>
      <c r="D70" s="34"/>
      <c r="E70" s="34"/>
      <c r="F70" s="50">
        <f aca="true" t="shared" si="0" ref="F70:F75">F71</f>
        <v>2332.1</v>
      </c>
      <c r="G70" s="14"/>
      <c r="H70" s="15"/>
      <c r="I70" s="15"/>
    </row>
    <row r="71" spans="1:9" s="16" customFormat="1" ht="12.75">
      <c r="A71" s="42" t="s">
        <v>91</v>
      </c>
      <c r="B71" s="22" t="s">
        <v>114</v>
      </c>
      <c r="C71" s="26" t="s">
        <v>157</v>
      </c>
      <c r="D71" s="34"/>
      <c r="E71" s="26"/>
      <c r="F71" s="49">
        <f t="shared" si="0"/>
        <v>2332.1</v>
      </c>
      <c r="G71" s="14"/>
      <c r="H71" s="15"/>
      <c r="I71" s="15"/>
    </row>
    <row r="72" spans="1:9" s="8" customFormat="1" ht="36.75" customHeight="1">
      <c r="A72" s="42" t="s">
        <v>92</v>
      </c>
      <c r="B72" s="31" t="s">
        <v>215</v>
      </c>
      <c r="C72" s="26" t="s">
        <v>158</v>
      </c>
      <c r="D72" s="26"/>
      <c r="E72" s="26"/>
      <c r="F72" s="49">
        <f t="shared" si="0"/>
        <v>2332.1</v>
      </c>
      <c r="G72" s="12"/>
      <c r="H72" s="9"/>
      <c r="I72" s="9"/>
    </row>
    <row r="73" spans="1:9" s="8" customFormat="1" ht="26.25" customHeight="1">
      <c r="A73" s="42" t="s">
        <v>93</v>
      </c>
      <c r="B73" s="22" t="s">
        <v>123</v>
      </c>
      <c r="C73" s="26" t="s">
        <v>158</v>
      </c>
      <c r="D73" s="26" t="s">
        <v>126</v>
      </c>
      <c r="E73" s="26"/>
      <c r="F73" s="49">
        <f t="shared" si="0"/>
        <v>2332.1</v>
      </c>
      <c r="G73" s="12"/>
      <c r="H73" s="9"/>
      <c r="I73" s="9"/>
    </row>
    <row r="74" spans="1:7" s="15" customFormat="1" ht="12.75" customHeight="1">
      <c r="A74" s="42" t="s">
        <v>94</v>
      </c>
      <c r="B74" s="22" t="s">
        <v>41</v>
      </c>
      <c r="C74" s="26" t="s">
        <v>158</v>
      </c>
      <c r="D74" s="26" t="s">
        <v>42</v>
      </c>
      <c r="E74" s="26"/>
      <c r="F74" s="49">
        <f t="shared" si="0"/>
        <v>2332.1</v>
      </c>
      <c r="G74" s="17"/>
    </row>
    <row r="75" spans="1:7" s="15" customFormat="1" ht="13.5" customHeight="1">
      <c r="A75" s="42" t="s">
        <v>95</v>
      </c>
      <c r="B75" s="32" t="s">
        <v>44</v>
      </c>
      <c r="C75" s="26" t="s">
        <v>158</v>
      </c>
      <c r="D75" s="26" t="s">
        <v>42</v>
      </c>
      <c r="E75" s="26" t="s">
        <v>45</v>
      </c>
      <c r="F75" s="49">
        <f t="shared" si="0"/>
        <v>2332.1</v>
      </c>
      <c r="G75" s="17"/>
    </row>
    <row r="76" spans="1:7" s="15" customFormat="1" ht="14.25" customHeight="1">
      <c r="A76" s="42" t="s">
        <v>96</v>
      </c>
      <c r="B76" s="22" t="s">
        <v>124</v>
      </c>
      <c r="C76" s="26" t="s">
        <v>158</v>
      </c>
      <c r="D76" s="26" t="s">
        <v>42</v>
      </c>
      <c r="E76" s="26" t="s">
        <v>125</v>
      </c>
      <c r="F76" s="49">
        <v>2332.1</v>
      </c>
      <c r="G76" s="17"/>
    </row>
    <row r="77" spans="1:7" s="15" customFormat="1" ht="15" customHeight="1">
      <c r="A77" s="42" t="s">
        <v>97</v>
      </c>
      <c r="B77" s="33" t="s">
        <v>47</v>
      </c>
      <c r="C77" s="34" t="s">
        <v>159</v>
      </c>
      <c r="D77" s="34"/>
      <c r="E77" s="34"/>
      <c r="F77" s="50">
        <f aca="true" t="shared" si="1" ref="F77:F82">F78</f>
        <v>588.7</v>
      </c>
      <c r="G77" s="17"/>
    </row>
    <row r="78" spans="1:7" s="15" customFormat="1" ht="17.25" customHeight="1">
      <c r="A78" s="42" t="s">
        <v>98</v>
      </c>
      <c r="B78" s="31" t="s">
        <v>49</v>
      </c>
      <c r="C78" s="26" t="s">
        <v>160</v>
      </c>
      <c r="D78" s="26"/>
      <c r="E78" s="26"/>
      <c r="F78" s="49">
        <f t="shared" si="1"/>
        <v>588.7</v>
      </c>
      <c r="G78" s="17"/>
    </row>
    <row r="79" spans="1:7" s="15" customFormat="1" ht="15" customHeight="1">
      <c r="A79" s="42" t="s">
        <v>99</v>
      </c>
      <c r="B79" s="31" t="s">
        <v>51</v>
      </c>
      <c r="C79" s="26" t="s">
        <v>161</v>
      </c>
      <c r="D79" s="34"/>
      <c r="E79" s="26"/>
      <c r="F79" s="49">
        <f t="shared" si="1"/>
        <v>588.7</v>
      </c>
      <c r="G79" s="17"/>
    </row>
    <row r="80" spans="1:7" s="15" customFormat="1" ht="50.25" customHeight="1">
      <c r="A80" s="42" t="s">
        <v>100</v>
      </c>
      <c r="B80" s="22" t="s">
        <v>128</v>
      </c>
      <c r="C80" s="26" t="s">
        <v>161</v>
      </c>
      <c r="D80" s="26" t="s">
        <v>129</v>
      </c>
      <c r="E80" s="26"/>
      <c r="F80" s="49">
        <f t="shared" si="1"/>
        <v>588.7</v>
      </c>
      <c r="G80" s="17"/>
    </row>
    <row r="81" spans="1:7" ht="24" customHeight="1">
      <c r="A81" s="42" t="s">
        <v>198</v>
      </c>
      <c r="B81" s="22" t="s">
        <v>53</v>
      </c>
      <c r="C81" s="26" t="s">
        <v>161</v>
      </c>
      <c r="D81" s="26" t="s">
        <v>54</v>
      </c>
      <c r="E81" s="26"/>
      <c r="F81" s="49">
        <f t="shared" si="1"/>
        <v>588.7</v>
      </c>
      <c r="G81" s="12"/>
    </row>
    <row r="82" spans="1:7" ht="24.75" customHeight="1">
      <c r="A82" s="42" t="s">
        <v>101</v>
      </c>
      <c r="B82" s="31" t="s">
        <v>130</v>
      </c>
      <c r="C82" s="26" t="s">
        <v>161</v>
      </c>
      <c r="D82" s="26" t="s">
        <v>54</v>
      </c>
      <c r="E82" s="26" t="s">
        <v>56</v>
      </c>
      <c r="F82" s="49">
        <f t="shared" si="1"/>
        <v>588.7</v>
      </c>
      <c r="G82" s="12"/>
    </row>
    <row r="83" spans="1:7" ht="14.25" customHeight="1">
      <c r="A83" s="42" t="s">
        <v>102</v>
      </c>
      <c r="B83" s="22" t="s">
        <v>132</v>
      </c>
      <c r="C83" s="26" t="s">
        <v>161</v>
      </c>
      <c r="D83" s="26" t="s">
        <v>54</v>
      </c>
      <c r="E83" s="26" t="s">
        <v>131</v>
      </c>
      <c r="F83" s="49">
        <v>588.7</v>
      </c>
      <c r="G83" s="12"/>
    </row>
    <row r="84" spans="1:7" ht="26.25" customHeight="1">
      <c r="A84" s="42" t="s">
        <v>103</v>
      </c>
      <c r="B84" s="35" t="s">
        <v>58</v>
      </c>
      <c r="C84" s="26" t="s">
        <v>162</v>
      </c>
      <c r="D84" s="26"/>
      <c r="E84" s="26"/>
      <c r="F84" s="50">
        <f>F85+F99+F104+F109</f>
        <v>3880.0999999999995</v>
      </c>
      <c r="G84" s="12"/>
    </row>
    <row r="85" spans="1:7" ht="27" customHeight="1">
      <c r="A85" s="42" t="s">
        <v>104</v>
      </c>
      <c r="B85" s="31" t="s">
        <v>60</v>
      </c>
      <c r="C85" s="26" t="s">
        <v>163</v>
      </c>
      <c r="D85" s="26"/>
      <c r="E85" s="26"/>
      <c r="F85" s="49">
        <f>F86</f>
        <v>3791.7</v>
      </c>
      <c r="G85" s="12"/>
    </row>
    <row r="86" spans="1:7" ht="47.25" customHeight="1">
      <c r="A86" s="42" t="s">
        <v>105</v>
      </c>
      <c r="B86" s="31" t="s">
        <v>62</v>
      </c>
      <c r="C86" s="26" t="s">
        <v>164</v>
      </c>
      <c r="D86" s="26"/>
      <c r="E86" s="26"/>
      <c r="F86" s="49">
        <f>F87+F91+F95</f>
        <v>3791.7</v>
      </c>
      <c r="G86" s="12"/>
    </row>
    <row r="87" spans="1:7" ht="48" customHeight="1">
      <c r="A87" s="42" t="s">
        <v>106</v>
      </c>
      <c r="B87" s="22" t="s">
        <v>128</v>
      </c>
      <c r="C87" s="26" t="s">
        <v>164</v>
      </c>
      <c r="D87" s="26" t="s">
        <v>129</v>
      </c>
      <c r="E87" s="26"/>
      <c r="F87" s="49">
        <f>F88</f>
        <v>1731.7</v>
      </c>
      <c r="G87" s="12"/>
    </row>
    <row r="88" spans="1:7" ht="24" customHeight="1">
      <c r="A88" s="42" t="s">
        <v>107</v>
      </c>
      <c r="B88" s="22" t="s">
        <v>53</v>
      </c>
      <c r="C88" s="26" t="s">
        <v>164</v>
      </c>
      <c r="D88" s="26" t="s">
        <v>54</v>
      </c>
      <c r="E88" s="26"/>
      <c r="F88" s="49">
        <f>F89</f>
        <v>1731.7</v>
      </c>
      <c r="G88" s="12"/>
    </row>
    <row r="89" spans="1:7" ht="36" customHeight="1">
      <c r="A89" s="42" t="s">
        <v>108</v>
      </c>
      <c r="B89" s="23" t="s">
        <v>133</v>
      </c>
      <c r="C89" s="26" t="s">
        <v>164</v>
      </c>
      <c r="D89" s="26" t="s">
        <v>54</v>
      </c>
      <c r="E89" s="26" t="s">
        <v>65</v>
      </c>
      <c r="F89" s="49">
        <f>F90</f>
        <v>1731.7</v>
      </c>
      <c r="G89" s="12"/>
    </row>
    <row r="90" spans="1:7" ht="15.75" customHeight="1">
      <c r="A90" s="42" t="s">
        <v>109</v>
      </c>
      <c r="B90" s="23" t="s">
        <v>132</v>
      </c>
      <c r="C90" s="26" t="s">
        <v>164</v>
      </c>
      <c r="D90" s="26" t="s">
        <v>54</v>
      </c>
      <c r="E90" s="26" t="s">
        <v>131</v>
      </c>
      <c r="F90" s="49">
        <v>1731.7</v>
      </c>
      <c r="G90" s="12"/>
    </row>
    <row r="91" spans="1:7" ht="27" customHeight="1">
      <c r="A91" s="42" t="s">
        <v>110</v>
      </c>
      <c r="B91" s="22" t="s">
        <v>172</v>
      </c>
      <c r="C91" s="26" t="s">
        <v>164</v>
      </c>
      <c r="D91" s="26" t="s">
        <v>115</v>
      </c>
      <c r="E91" s="26"/>
      <c r="F91" s="49">
        <f>F92</f>
        <v>2050</v>
      </c>
      <c r="G91" s="12"/>
    </row>
    <row r="92" spans="1:9" s="8" customFormat="1" ht="24">
      <c r="A92" s="42" t="s">
        <v>112</v>
      </c>
      <c r="B92" s="22" t="s">
        <v>12</v>
      </c>
      <c r="C92" s="26" t="s">
        <v>164</v>
      </c>
      <c r="D92" s="5">
        <v>240</v>
      </c>
      <c r="E92" s="6"/>
      <c r="F92" s="51">
        <f>F93</f>
        <v>2050</v>
      </c>
      <c r="H92" s="9"/>
      <c r="I92" s="9"/>
    </row>
    <row r="93" spans="1:9" s="8" customFormat="1" ht="36">
      <c r="A93" s="42" t="s">
        <v>142</v>
      </c>
      <c r="B93" s="23" t="s">
        <v>133</v>
      </c>
      <c r="C93" s="26" t="s">
        <v>164</v>
      </c>
      <c r="D93" s="5">
        <v>240</v>
      </c>
      <c r="E93" s="26" t="s">
        <v>65</v>
      </c>
      <c r="F93" s="51">
        <f>F94</f>
        <v>2050</v>
      </c>
      <c r="H93" s="9"/>
      <c r="I93" s="9"/>
    </row>
    <row r="94" spans="1:9" s="8" customFormat="1" ht="12.75">
      <c r="A94" s="42" t="s">
        <v>143</v>
      </c>
      <c r="B94" s="23" t="s">
        <v>132</v>
      </c>
      <c r="C94" s="26" t="s">
        <v>164</v>
      </c>
      <c r="D94" s="5">
        <v>240</v>
      </c>
      <c r="E94" s="26" t="s">
        <v>131</v>
      </c>
      <c r="F94" s="51">
        <v>2050</v>
      </c>
      <c r="H94" s="9"/>
      <c r="I94" s="9"/>
    </row>
    <row r="95" spans="1:9" s="8" customFormat="1" ht="12.75">
      <c r="A95" s="42" t="s">
        <v>144</v>
      </c>
      <c r="B95" s="22" t="s">
        <v>118</v>
      </c>
      <c r="C95" s="26" t="s">
        <v>164</v>
      </c>
      <c r="D95" s="5">
        <v>800</v>
      </c>
      <c r="E95" s="6"/>
      <c r="F95" s="51">
        <f>F96</f>
        <v>10</v>
      </c>
      <c r="H95" s="9"/>
      <c r="I95" s="9"/>
    </row>
    <row r="96" spans="1:9" s="8" customFormat="1" ht="12.75">
      <c r="A96" s="42" t="s">
        <v>145</v>
      </c>
      <c r="B96" s="22" t="s">
        <v>16</v>
      </c>
      <c r="C96" s="26" t="s">
        <v>164</v>
      </c>
      <c r="D96" s="5">
        <v>850</v>
      </c>
      <c r="E96" s="6"/>
      <c r="F96" s="51">
        <f>F97</f>
        <v>10</v>
      </c>
      <c r="H96" s="9"/>
      <c r="I96" s="9"/>
    </row>
    <row r="97" spans="1:9" s="8" customFormat="1" ht="36">
      <c r="A97" s="42" t="s">
        <v>146</v>
      </c>
      <c r="B97" s="23" t="s">
        <v>133</v>
      </c>
      <c r="C97" s="26" t="s">
        <v>164</v>
      </c>
      <c r="D97" s="5">
        <v>850</v>
      </c>
      <c r="E97" s="26" t="s">
        <v>65</v>
      </c>
      <c r="F97" s="51">
        <f>F98</f>
        <v>10</v>
      </c>
      <c r="H97" s="9"/>
      <c r="I97" s="9"/>
    </row>
    <row r="98" spans="1:9" s="8" customFormat="1" ht="12" customHeight="1">
      <c r="A98" s="42" t="s">
        <v>147</v>
      </c>
      <c r="B98" s="23" t="s">
        <v>132</v>
      </c>
      <c r="C98" s="26" t="s">
        <v>164</v>
      </c>
      <c r="D98" s="5">
        <v>850</v>
      </c>
      <c r="E98" s="26" t="s">
        <v>131</v>
      </c>
      <c r="F98" s="51">
        <v>10</v>
      </c>
      <c r="H98" s="9"/>
      <c r="I98" s="9"/>
    </row>
    <row r="99" spans="1:9" s="12" customFormat="1" ht="48">
      <c r="A99" s="42" t="s">
        <v>183</v>
      </c>
      <c r="B99" s="31" t="s">
        <v>134</v>
      </c>
      <c r="C99" s="26" t="s">
        <v>165</v>
      </c>
      <c r="D99" s="5"/>
      <c r="E99" s="6"/>
      <c r="F99" s="51">
        <v>20</v>
      </c>
      <c r="G99" s="8"/>
      <c r="H99" s="9"/>
      <c r="I99" s="9"/>
    </row>
    <row r="100" spans="1:9" s="12" customFormat="1" ht="12.75">
      <c r="A100" s="42" t="s">
        <v>184</v>
      </c>
      <c r="B100" s="31" t="s">
        <v>118</v>
      </c>
      <c r="C100" s="26" t="s">
        <v>165</v>
      </c>
      <c r="D100" s="5">
        <v>800</v>
      </c>
      <c r="E100" s="6"/>
      <c r="F100" s="51">
        <v>20</v>
      </c>
      <c r="G100" s="8"/>
      <c r="H100" s="9"/>
      <c r="I100" s="9"/>
    </row>
    <row r="101" spans="1:9" s="12" customFormat="1" ht="12.75">
      <c r="A101" s="42" t="s">
        <v>185</v>
      </c>
      <c r="B101" s="31" t="s">
        <v>74</v>
      </c>
      <c r="C101" s="26" t="s">
        <v>165</v>
      </c>
      <c r="D101" s="5">
        <v>870</v>
      </c>
      <c r="E101" s="6"/>
      <c r="F101" s="51">
        <v>20</v>
      </c>
      <c r="G101" s="8"/>
      <c r="H101" s="9"/>
      <c r="I101" s="9"/>
    </row>
    <row r="102" spans="1:9" s="12" customFormat="1" ht="12.75">
      <c r="A102" s="42" t="s">
        <v>186</v>
      </c>
      <c r="B102" s="31" t="s">
        <v>75</v>
      </c>
      <c r="C102" s="26" t="s">
        <v>165</v>
      </c>
      <c r="D102" s="5">
        <v>870</v>
      </c>
      <c r="E102" s="26" t="s">
        <v>76</v>
      </c>
      <c r="F102" s="51">
        <v>20</v>
      </c>
      <c r="G102" s="8"/>
      <c r="H102" s="9"/>
      <c r="I102" s="9"/>
    </row>
    <row r="103" spans="1:9" s="12" customFormat="1" ht="12" customHeight="1">
      <c r="A103" s="42" t="s">
        <v>187</v>
      </c>
      <c r="B103" s="6" t="s">
        <v>132</v>
      </c>
      <c r="C103" s="26" t="s">
        <v>165</v>
      </c>
      <c r="D103" s="5">
        <v>870</v>
      </c>
      <c r="E103" s="26" t="s">
        <v>131</v>
      </c>
      <c r="F103" s="51">
        <v>20</v>
      </c>
      <c r="G103" s="8"/>
      <c r="H103" s="9"/>
      <c r="I103" s="9"/>
    </row>
    <row r="104" spans="1:6" ht="48">
      <c r="A104" s="42" t="s">
        <v>188</v>
      </c>
      <c r="B104" s="31" t="s">
        <v>135</v>
      </c>
      <c r="C104" s="26" t="s">
        <v>166</v>
      </c>
      <c r="D104" s="44"/>
      <c r="E104" s="36"/>
      <c r="F104" s="52">
        <f>F105</f>
        <v>4.2</v>
      </c>
    </row>
    <row r="105" spans="1:6" ht="24">
      <c r="A105" s="42" t="s">
        <v>189</v>
      </c>
      <c r="B105" s="22" t="s">
        <v>172</v>
      </c>
      <c r="C105" s="26" t="s">
        <v>166</v>
      </c>
      <c r="D105" s="44">
        <v>200</v>
      </c>
      <c r="E105" s="36"/>
      <c r="F105" s="52">
        <f>F106</f>
        <v>4.2</v>
      </c>
    </row>
    <row r="106" spans="1:6" ht="24">
      <c r="A106" s="42" t="s">
        <v>190</v>
      </c>
      <c r="B106" s="22" t="s">
        <v>12</v>
      </c>
      <c r="C106" s="26" t="s">
        <v>166</v>
      </c>
      <c r="D106" s="44">
        <v>240</v>
      </c>
      <c r="E106" s="36"/>
      <c r="F106" s="52">
        <f>F107</f>
        <v>4.2</v>
      </c>
    </row>
    <row r="107" spans="1:6" ht="12.75">
      <c r="A107" s="42" t="s">
        <v>191</v>
      </c>
      <c r="B107" s="31" t="s">
        <v>35</v>
      </c>
      <c r="C107" s="26" t="s">
        <v>166</v>
      </c>
      <c r="D107" s="44">
        <v>240</v>
      </c>
      <c r="E107" s="26" t="s">
        <v>36</v>
      </c>
      <c r="F107" s="52">
        <f>F108</f>
        <v>4.2</v>
      </c>
    </row>
    <row r="108" spans="1:6" ht="12.75">
      <c r="A108" s="42" t="s">
        <v>192</v>
      </c>
      <c r="B108" s="36" t="s">
        <v>132</v>
      </c>
      <c r="C108" s="26" t="s">
        <v>166</v>
      </c>
      <c r="D108" s="44">
        <v>240</v>
      </c>
      <c r="E108" s="26" t="s">
        <v>131</v>
      </c>
      <c r="F108" s="52">
        <v>4.2</v>
      </c>
    </row>
    <row r="109" spans="1:6" ht="53.25" customHeight="1">
      <c r="A109" s="42" t="s">
        <v>193</v>
      </c>
      <c r="B109" s="22" t="s">
        <v>136</v>
      </c>
      <c r="C109" s="26" t="s">
        <v>167</v>
      </c>
      <c r="D109" s="44"/>
      <c r="E109" s="36"/>
      <c r="F109" s="52">
        <f>F110+F114</f>
        <v>64.2</v>
      </c>
    </row>
    <row r="110" spans="1:6" ht="48">
      <c r="A110" s="42" t="s">
        <v>194</v>
      </c>
      <c r="B110" s="22" t="s">
        <v>128</v>
      </c>
      <c r="C110" s="26" t="s">
        <v>167</v>
      </c>
      <c r="D110" s="44">
        <v>100</v>
      </c>
      <c r="E110" s="36"/>
      <c r="F110" s="52">
        <f>F111</f>
        <v>43.6</v>
      </c>
    </row>
    <row r="111" spans="1:6" ht="24">
      <c r="A111" s="42" t="s">
        <v>195</v>
      </c>
      <c r="B111" s="22" t="s">
        <v>53</v>
      </c>
      <c r="C111" s="26" t="s">
        <v>167</v>
      </c>
      <c r="D111" s="44">
        <v>120</v>
      </c>
      <c r="E111" s="36"/>
      <c r="F111" s="52">
        <f>F112</f>
        <v>43.6</v>
      </c>
    </row>
    <row r="112" spans="1:6" ht="12.75">
      <c r="A112" s="42" t="s">
        <v>199</v>
      </c>
      <c r="B112" s="31" t="s">
        <v>82</v>
      </c>
      <c r="C112" s="26" t="s">
        <v>167</v>
      </c>
      <c r="D112" s="44">
        <v>120</v>
      </c>
      <c r="E112" s="26" t="s">
        <v>83</v>
      </c>
      <c r="F112" s="52">
        <f>F113</f>
        <v>43.6</v>
      </c>
    </row>
    <row r="113" spans="1:6" ht="12.75">
      <c r="A113" s="42" t="s">
        <v>129</v>
      </c>
      <c r="B113" s="22" t="s">
        <v>137</v>
      </c>
      <c r="C113" s="26" t="s">
        <v>167</v>
      </c>
      <c r="D113" s="44">
        <v>120</v>
      </c>
      <c r="E113" s="26" t="s">
        <v>138</v>
      </c>
      <c r="F113" s="52">
        <v>43.6</v>
      </c>
    </row>
    <row r="114" spans="1:6" ht="24">
      <c r="A114" s="42" t="s">
        <v>200</v>
      </c>
      <c r="B114" s="22" t="s">
        <v>172</v>
      </c>
      <c r="C114" s="26" t="s">
        <v>167</v>
      </c>
      <c r="D114" s="44">
        <v>200</v>
      </c>
      <c r="E114" s="36"/>
      <c r="F114" s="52">
        <f>F115</f>
        <v>20.6</v>
      </c>
    </row>
    <row r="115" spans="1:6" ht="24">
      <c r="A115" s="42" t="s">
        <v>201</v>
      </c>
      <c r="B115" s="22" t="s">
        <v>12</v>
      </c>
      <c r="C115" s="26" t="s">
        <v>167</v>
      </c>
      <c r="D115" s="44">
        <v>240</v>
      </c>
      <c r="E115" s="36"/>
      <c r="F115" s="52">
        <f>F116</f>
        <v>20.6</v>
      </c>
    </row>
    <row r="116" spans="1:6" ht="12.75">
      <c r="A116" s="42" t="s">
        <v>202</v>
      </c>
      <c r="B116" s="31" t="s">
        <v>82</v>
      </c>
      <c r="C116" s="26" t="s">
        <v>167</v>
      </c>
      <c r="D116" s="44">
        <v>240</v>
      </c>
      <c r="E116" s="26" t="s">
        <v>83</v>
      </c>
      <c r="F116" s="52">
        <f>F117</f>
        <v>20.6</v>
      </c>
    </row>
    <row r="117" spans="1:6" ht="12.75">
      <c r="A117" s="42" t="s">
        <v>203</v>
      </c>
      <c r="B117" s="36" t="s">
        <v>137</v>
      </c>
      <c r="C117" s="26" t="s">
        <v>167</v>
      </c>
      <c r="D117" s="44">
        <v>240</v>
      </c>
      <c r="E117" s="26" t="s">
        <v>138</v>
      </c>
      <c r="F117" s="52">
        <v>20.6</v>
      </c>
    </row>
    <row r="118" spans="1:6" ht="12.75">
      <c r="A118" s="42"/>
      <c r="B118" s="60" t="s">
        <v>139</v>
      </c>
      <c r="C118" s="61"/>
      <c r="D118" s="61"/>
      <c r="E118" s="62"/>
      <c r="F118" s="53">
        <f>F10+F70+F77+F84</f>
        <v>8835.699999999999</v>
      </c>
    </row>
    <row r="119" spans="1:6" ht="12.75">
      <c r="A119" s="45"/>
      <c r="C119" s="29"/>
      <c r="D119" s="45"/>
      <c r="E119" s="29"/>
      <c r="F119" s="46"/>
    </row>
  </sheetData>
  <sheetProtection selectLockedCells="1" selectUnlockedCells="1"/>
  <mergeCells count="2">
    <mergeCell ref="B6:F6"/>
    <mergeCell ref="B118:E11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2017-07-03T03:59:37Z</cp:lastPrinted>
  <dcterms:created xsi:type="dcterms:W3CDTF">2015-01-31T08:06:08Z</dcterms:created>
  <dcterms:modified xsi:type="dcterms:W3CDTF">2017-07-03T03:59:39Z</dcterms:modified>
  <cp:category/>
  <cp:version/>
  <cp:contentType/>
  <cp:contentStatus/>
</cp:coreProperties>
</file>